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d.docs.live.net/862d47045cce1512/Documents/DTA/文書公開/センシングデータの品質レベル評価のためのガイドライン策定に向けた検討/"/>
    </mc:Choice>
  </mc:AlternateContent>
  <xr:revisionPtr revIDLastSave="38" documentId="8_{24AFB637-7978-4A08-87FF-E3B2E56B57D5}" xr6:coauthVersionLast="47" xr6:coauthVersionMax="47" xr10:uidLastSave="{3DC277DE-064B-42E3-ADC9-9E09F3E6CAE3}"/>
  <bookViews>
    <workbookView xWindow="-110" yWindow="-110" windowWidth="19420" windowHeight="11500" xr2:uid="{1D8B8827-E67B-41C1-8731-243CA781B8D6}"/>
  </bookViews>
  <sheets>
    <sheet name="表紙" sheetId="29" r:id="rId1"/>
    <sheet name="Ⅰ　センシングデータ品質評価シート(有線通信の場合）" sheetId="25" r:id="rId2"/>
    <sheet name="Ⅰ　センシングデータ品質評価シート (無線通信の場合）" sheetId="30" r:id="rId3"/>
    <sheet name="Ⅱ　評価パラメータ" sheetId="32" r:id="rId4"/>
    <sheet name="Ⅲ　デバイス依存の品質測定量の評価方法とスコアリング基準" sheetId="33" r:id="rId5"/>
    <sheet name="Ⅳ　評価実施例（サンプル_レーザーセンサ）" sheetId="31" r:id="rId6"/>
  </sheets>
  <definedNames>
    <definedName name="_xlnm.Print_Area" localSheetId="4">'Ⅲ　デバイス依存の品質測定量の評価方法とスコアリング基準'!$A$1:$V$125</definedName>
    <definedName name="_xlnm.Print_Area" localSheetId="0">表紙!$A$1:$R$17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8" i="30" l="1"/>
  <c r="O5" i="30"/>
  <c r="R14" i="31"/>
  <c r="T5" i="25"/>
  <c r="M6" i="25"/>
  <c r="M5" i="25"/>
  <c r="M13" i="30"/>
  <c r="M11" i="30"/>
  <c r="M10" i="30"/>
  <c r="M5" i="30"/>
  <c r="M7" i="30"/>
  <c r="M6" i="30"/>
  <c r="M9" i="30"/>
  <c r="M12" i="30"/>
  <c r="M16" i="30"/>
  <c r="O12" i="30"/>
  <c r="Q12" i="30" s="1"/>
  <c r="M14" i="30"/>
  <c r="M15" i="30"/>
  <c r="O14" i="30" s="1"/>
  <c r="O16" i="30"/>
  <c r="M18" i="31"/>
  <c r="O18" i="31" s="1"/>
  <c r="M17" i="31"/>
  <c r="M16" i="31"/>
  <c r="M15" i="31"/>
  <c r="M14" i="31"/>
  <c r="O14" i="31" s="1"/>
  <c r="M13" i="31"/>
  <c r="M12" i="31"/>
  <c r="M11" i="31"/>
  <c r="M10" i="31"/>
  <c r="M9" i="31"/>
  <c r="M8" i="31"/>
  <c r="M7" i="31"/>
  <c r="Q5" i="30" l="1"/>
  <c r="O10" i="31"/>
  <c r="O8" i="30"/>
  <c r="Q8" i="30" s="1"/>
  <c r="Q14" i="30"/>
  <c r="R14" i="30"/>
  <c r="Q16" i="30"/>
  <c r="R16" i="30"/>
  <c r="R12" i="30"/>
  <c r="R5" i="30"/>
  <c r="O7" i="31"/>
  <c r="R7" i="31" s="1"/>
  <c r="O16" i="31"/>
  <c r="R16" i="31"/>
  <c r="Q16" i="31"/>
  <c r="Q10" i="31"/>
  <c r="R10" i="31"/>
  <c r="R18" i="31"/>
  <c r="Q18" i="31"/>
  <c r="Q14" i="31"/>
  <c r="R8" i="30" l="1"/>
  <c r="S5" i="30" s="1"/>
  <c r="T5" i="30" s="1"/>
  <c r="Q7" i="31"/>
  <c r="S7" i="31"/>
  <c r="T7" i="31" s="1"/>
  <c r="O14" i="25"/>
  <c r="M16" i="25"/>
  <c r="O16" i="25" s="1"/>
  <c r="M15" i="25"/>
  <c r="M14" i="25"/>
  <c r="M13" i="25"/>
  <c r="M12" i="25"/>
  <c r="O12" i="25" s="1"/>
  <c r="M11" i="25"/>
  <c r="M10" i="25"/>
  <c r="M9" i="25"/>
  <c r="M8" i="25"/>
  <c r="M7" i="25"/>
  <c r="R14" i="25" l="1"/>
  <c r="O8" i="25"/>
  <c r="R8" i="25" s="1"/>
  <c r="Q16" i="25"/>
  <c r="R16" i="25"/>
  <c r="O5" i="25"/>
  <c r="R5" i="25" s="1"/>
  <c r="R12" i="25"/>
  <c r="Q12" i="25"/>
  <c r="Q14" i="25"/>
  <c r="Q8" i="25" l="1"/>
  <c r="Q5" i="25"/>
  <c r="S5" i="25"/>
</calcChain>
</file>

<file path=xl/sharedStrings.xml><?xml version="1.0" encoding="utf-8"?>
<sst xmlns="http://schemas.openxmlformats.org/spreadsheetml/2006/main" count="529" uniqueCount="226">
  <si>
    <t>①入力情報</t>
    <rPh sb="1" eb="5">
      <t>ニュウリョクジョウホウ</t>
    </rPh>
    <phoneticPr fontId="1"/>
  </si>
  <si>
    <t>②ﾃﾞﾊﾞｲｽ情報</t>
    <rPh sb="7" eb="9">
      <t>ジョウホウ</t>
    </rPh>
    <phoneticPr fontId="1"/>
  </si>
  <si>
    <t>③出力情報</t>
    <rPh sb="1" eb="3">
      <t>シュツリョク</t>
    </rPh>
    <rPh sb="3" eb="5">
      <t>ジョウホウ</t>
    </rPh>
    <phoneticPr fontId="1"/>
  </si>
  <si>
    <t>④計測ﾀｲﾐﾝｸﾞ</t>
    <rPh sb="1" eb="3">
      <t>ケイソク</t>
    </rPh>
    <phoneticPr fontId="1"/>
  </si>
  <si>
    <t>①MTBF</t>
    <phoneticPr fontId="1"/>
  </si>
  <si>
    <t>③規格・基準</t>
    <rPh sb="1" eb="3">
      <t>キカク</t>
    </rPh>
    <rPh sb="4" eb="6">
      <t>キジュン</t>
    </rPh>
    <phoneticPr fontId="1"/>
  </si>
  <si>
    <t>①事後保全</t>
    <rPh sb="1" eb="3">
      <t>ジゴ</t>
    </rPh>
    <rPh sb="3" eb="5">
      <t>ホゼン</t>
    </rPh>
    <phoneticPr fontId="1"/>
  </si>
  <si>
    <t>スコア</t>
    <phoneticPr fontId="1"/>
  </si>
  <si>
    <t>例</t>
    <rPh sb="0" eb="1">
      <t>レイ</t>
    </rPh>
    <phoneticPr fontId="1"/>
  </si>
  <si>
    <t>品質特性</t>
    <rPh sb="0" eb="2">
      <t>ヒンシツ</t>
    </rPh>
    <rPh sb="2" eb="4">
      <t>トクセイ</t>
    </rPh>
    <phoneticPr fontId="1"/>
  </si>
  <si>
    <t>チェック</t>
    <phoneticPr fontId="1"/>
  </si>
  <si>
    <t>品質測定量</t>
    <rPh sb="0" eb="5">
      <t>ヒンシツソクテイリョウ</t>
    </rPh>
    <phoneticPr fontId="1"/>
  </si>
  <si>
    <t>点</t>
    <rPh sb="0" eb="1">
      <t>テン</t>
    </rPh>
    <phoneticPr fontId="1"/>
  </si>
  <si>
    <t>品質特性</t>
    <rPh sb="0" eb="4">
      <t>ヒンシツトクセイ</t>
    </rPh>
    <phoneticPr fontId="1"/>
  </si>
  <si>
    <t>合計</t>
    <rPh sb="0" eb="2">
      <t>ゴウケイ</t>
    </rPh>
    <phoneticPr fontId="1"/>
  </si>
  <si>
    <t>基準</t>
    <rPh sb="0" eb="2">
      <t>キジュン</t>
    </rPh>
    <phoneticPr fontId="1"/>
  </si>
  <si>
    <t>達成率</t>
    <rPh sb="0" eb="3">
      <t>タッセイリツ</t>
    </rPh>
    <phoneticPr fontId="1"/>
  </si>
  <si>
    <t>ランク</t>
    <phoneticPr fontId="1"/>
  </si>
  <si>
    <t>1.ﾃﾞﾊﾞｲｽ情報の評価方法</t>
    <rPh sb="8" eb="10">
      <t>ジョウホウ</t>
    </rPh>
    <rPh sb="11" eb="15">
      <t>ヒョウカホウホウ</t>
    </rPh>
    <phoneticPr fontId="1"/>
  </si>
  <si>
    <t>光、超音波、磁気、ひずみ、振動など</t>
    <rPh sb="0" eb="1">
      <t>ヒカリ</t>
    </rPh>
    <rPh sb="2" eb="5">
      <t>チョウオンパ</t>
    </rPh>
    <rPh sb="6" eb="8">
      <t>ジキ</t>
    </rPh>
    <rPh sb="13" eb="15">
      <t>シンドウ</t>
    </rPh>
    <phoneticPr fontId="1"/>
  </si>
  <si>
    <t>精度</t>
    <rPh sb="0" eb="2">
      <t>セイド</t>
    </rPh>
    <phoneticPr fontId="1"/>
  </si>
  <si>
    <t>耐久性</t>
    <rPh sb="0" eb="3">
      <t>タイキュウセイ</t>
    </rPh>
    <phoneticPr fontId="1"/>
  </si>
  <si>
    <t>正確性</t>
    <rPh sb="0" eb="3">
      <t>セイカクセイ</t>
    </rPh>
    <phoneticPr fontId="1"/>
  </si>
  <si>
    <t>C</t>
    <phoneticPr fontId="1"/>
  </si>
  <si>
    <t>A</t>
    <phoneticPr fontId="1"/>
  </si>
  <si>
    <t>21-25</t>
    <phoneticPr fontId="1"/>
  </si>
  <si>
    <t>CCD、PD、磁気抵抗、圧電素子など</t>
    <rPh sb="7" eb="11">
      <t>ジキテイコウ</t>
    </rPh>
    <rPh sb="12" eb="16">
      <t>アツデンソシ</t>
    </rPh>
    <phoneticPr fontId="1"/>
  </si>
  <si>
    <t>設置方法</t>
    <rPh sb="0" eb="4">
      <t>セッチホウホウ</t>
    </rPh>
    <phoneticPr fontId="1"/>
  </si>
  <si>
    <t>B</t>
    <phoneticPr fontId="1"/>
  </si>
  <si>
    <t>16-20</t>
    <phoneticPr fontId="1"/>
  </si>
  <si>
    <t>アナログ／デジタル、有効桁、単位、変換式など</t>
    <rPh sb="10" eb="13">
      <t>ユウコウケタ</t>
    </rPh>
    <rPh sb="14" eb="16">
      <t>タンイ</t>
    </rPh>
    <rPh sb="17" eb="20">
      <t>ヘンカンシキ</t>
    </rPh>
    <phoneticPr fontId="1"/>
  </si>
  <si>
    <t>システムの環境監視</t>
    <rPh sb="5" eb="9">
      <t>カンキョウカンシ</t>
    </rPh>
    <phoneticPr fontId="1"/>
  </si>
  <si>
    <t>11-15</t>
    <phoneticPr fontId="1"/>
  </si>
  <si>
    <t>連続、定時、イベント（トリガ）など</t>
    <rPh sb="0" eb="2">
      <t>レンゾク</t>
    </rPh>
    <rPh sb="3" eb="5">
      <t>テイジ</t>
    </rPh>
    <phoneticPr fontId="1"/>
  </si>
  <si>
    <t>故障のしにくさ</t>
    <rPh sb="0" eb="2">
      <t>コショウ</t>
    </rPh>
    <phoneticPr fontId="1"/>
  </si>
  <si>
    <t>完全性</t>
    <rPh sb="0" eb="3">
      <t>カンゼンセイ</t>
    </rPh>
    <phoneticPr fontId="1"/>
  </si>
  <si>
    <t>D</t>
    <phoneticPr fontId="1"/>
  </si>
  <si>
    <t>6-10</t>
    <phoneticPr fontId="1"/>
  </si>
  <si>
    <t>感度、ﾀﾞｲﾅﾐｯｸﾚﾝｼﾞ、ｻﾝﾌﾟﾘﾝｸﾞ周期・精度、ﾉｲｽﾞ密度　など</t>
    <rPh sb="0" eb="2">
      <t>カンド</t>
    </rPh>
    <rPh sb="23" eb="25">
      <t>シュウキ</t>
    </rPh>
    <rPh sb="26" eb="28">
      <t>セイド</t>
    </rPh>
    <rPh sb="33" eb="35">
      <t>ミツド</t>
    </rPh>
    <phoneticPr fontId="1"/>
  </si>
  <si>
    <t>E</t>
    <phoneticPr fontId="1"/>
  </si>
  <si>
    <t>0-5</t>
    <phoneticPr fontId="1"/>
  </si>
  <si>
    <t>フィルタ、応答特性、温度特性など</t>
    <rPh sb="5" eb="9">
      <t>オウトウトクセイ</t>
    </rPh>
    <rPh sb="10" eb="14">
      <t>オンドトクセイ</t>
    </rPh>
    <phoneticPr fontId="1"/>
  </si>
  <si>
    <t>通信の安定性</t>
    <rPh sb="0" eb="2">
      <t>ツウシン</t>
    </rPh>
    <rPh sb="3" eb="6">
      <t>アンテイセイ</t>
    </rPh>
    <phoneticPr fontId="1"/>
  </si>
  <si>
    <t>方式、精度など</t>
    <rPh sb="0" eb="2">
      <t>ホウシキ</t>
    </rPh>
    <rPh sb="3" eb="5">
      <t>セイド</t>
    </rPh>
    <phoneticPr fontId="1"/>
  </si>
  <si>
    <t>システムの安定稼働</t>
    <rPh sb="5" eb="9">
      <t>アンテイカドウ</t>
    </rPh>
    <phoneticPr fontId="1"/>
  </si>
  <si>
    <t>⑧原理に関する項目</t>
    <rPh sb="1" eb="3">
      <t>ゲンリ</t>
    </rPh>
    <rPh sb="4" eb="5">
      <t>カン</t>
    </rPh>
    <rPh sb="7" eb="9">
      <t>コウモク</t>
    </rPh>
    <phoneticPr fontId="1"/>
  </si>
  <si>
    <t>使用条件、性能低下度合いなど</t>
    <rPh sb="0" eb="4">
      <t>シヨウジョウケン</t>
    </rPh>
    <rPh sb="5" eb="11">
      <t>セイノウテイカドア</t>
    </rPh>
    <phoneticPr fontId="1"/>
  </si>
  <si>
    <t>セキュリティ対策</t>
    <rPh sb="6" eb="8">
      <t>タイサク</t>
    </rPh>
    <phoneticPr fontId="1"/>
  </si>
  <si>
    <t>信憑性</t>
    <rPh sb="0" eb="3">
      <t>シンピョウセイ</t>
    </rPh>
    <phoneticPr fontId="1"/>
  </si>
  <si>
    <t>特異値・異常値の発生条件、扱いなど</t>
    <rPh sb="0" eb="3">
      <t>トクイチ</t>
    </rPh>
    <rPh sb="4" eb="7">
      <t>イジョウチ</t>
    </rPh>
    <rPh sb="8" eb="12">
      <t>ハッセイジョウケン</t>
    </rPh>
    <rPh sb="13" eb="14">
      <t>アツカ</t>
    </rPh>
    <phoneticPr fontId="1"/>
  </si>
  <si>
    <t>アップデートの適切さ</t>
    <rPh sb="7" eb="9">
      <t>テキセツ</t>
    </rPh>
    <phoneticPr fontId="1"/>
  </si>
  <si>
    <t>2.故障のしにくさ</t>
    <rPh sb="2" eb="4">
      <t>コショウ</t>
    </rPh>
    <phoneticPr fontId="1"/>
  </si>
  <si>
    <t>評価単位（あるいは部品点数ごと）でのMTBF値</t>
    <rPh sb="0" eb="4">
      <t>ヒョウカタンイ</t>
    </rPh>
    <rPh sb="9" eb="13">
      <t>ブヒンテンスウ</t>
    </rPh>
    <rPh sb="22" eb="23">
      <t>チ</t>
    </rPh>
    <phoneticPr fontId="1"/>
  </si>
  <si>
    <t>最新性</t>
    <rPh sb="0" eb="3">
      <t>サイシンセイ</t>
    </rPh>
    <phoneticPr fontId="1"/>
  </si>
  <si>
    <t>②規定条件</t>
    <rPh sb="1" eb="3">
      <t>キテイ</t>
    </rPh>
    <rPh sb="3" eb="5">
      <t>ジョウケン</t>
    </rPh>
    <phoneticPr fontId="1"/>
  </si>
  <si>
    <t>セキュリティ対策対策</t>
    <rPh sb="6" eb="8">
      <t>タイサク</t>
    </rPh>
    <rPh sb="8" eb="10">
      <t>タイサク</t>
    </rPh>
    <phoneticPr fontId="1"/>
  </si>
  <si>
    <t>3.耐久性</t>
    <rPh sb="2" eb="5">
      <t>タイキュウセイ</t>
    </rPh>
    <phoneticPr fontId="1"/>
  </si>
  <si>
    <t>①一般項目</t>
    <rPh sb="1" eb="5">
      <t>イッパンコウモク</t>
    </rPh>
    <phoneticPr fontId="1"/>
  </si>
  <si>
    <t>保護等級、塩水噴霧、耐候性など</t>
    <rPh sb="0" eb="4">
      <t>ホゴトウキュウ</t>
    </rPh>
    <rPh sb="5" eb="9">
      <t>エンスイフンム</t>
    </rPh>
    <rPh sb="10" eb="13">
      <t>タイコウセイ</t>
    </rPh>
    <phoneticPr fontId="1"/>
  </si>
  <si>
    <t>デバイスの情報</t>
    <rPh sb="5" eb="7">
      <t>ジョウホウ</t>
    </rPh>
    <phoneticPr fontId="1"/>
  </si>
  <si>
    <t>②寿命に関する項目</t>
    <rPh sb="1" eb="3">
      <t>ジュミョウ</t>
    </rPh>
    <rPh sb="4" eb="5">
      <t>カン</t>
    </rPh>
    <rPh sb="7" eb="9">
      <t>コウモク</t>
    </rPh>
    <phoneticPr fontId="1"/>
  </si>
  <si>
    <t>劣化部品有無：温度、電圧、電流等により故障寿命が加速するもの、
電解ｺﾝﾃﾞﾝｻ、光学ﾃﾞﾊﾞｲｽ等</t>
    <rPh sb="0" eb="6">
      <t>レッカブヒンウム</t>
    </rPh>
    <rPh sb="7" eb="9">
      <t>オンド</t>
    </rPh>
    <rPh sb="10" eb="12">
      <t>デンアツ</t>
    </rPh>
    <rPh sb="13" eb="15">
      <t>デンリュウ</t>
    </rPh>
    <rPh sb="15" eb="16">
      <t>トウ</t>
    </rPh>
    <rPh sb="19" eb="23">
      <t>コショウジュミョウ</t>
    </rPh>
    <rPh sb="24" eb="26">
      <t>カソク</t>
    </rPh>
    <rPh sb="32" eb="34">
      <t>デンカイ</t>
    </rPh>
    <rPh sb="41" eb="43">
      <t>コウガク</t>
    </rPh>
    <rPh sb="49" eb="50">
      <t>トウ</t>
    </rPh>
    <phoneticPr fontId="1"/>
  </si>
  <si>
    <t>基準（MIL、IEC、ISO、JIS、独自等）、分類・区分・クラス</t>
    <rPh sb="0" eb="2">
      <t>キジュン</t>
    </rPh>
    <rPh sb="19" eb="21">
      <t>ドクジ</t>
    </rPh>
    <rPh sb="21" eb="22">
      <t>トウ</t>
    </rPh>
    <rPh sb="24" eb="26">
      <t>ブンルイ</t>
    </rPh>
    <rPh sb="27" eb="29">
      <t>クブン</t>
    </rPh>
    <phoneticPr fontId="1"/>
  </si>
  <si>
    <t>④推定寿命</t>
    <rPh sb="1" eb="5">
      <t>スイテイジュミョウ</t>
    </rPh>
    <phoneticPr fontId="1"/>
  </si>
  <si>
    <t>有無、根拠</t>
    <rPh sb="0" eb="2">
      <t>ウム</t>
    </rPh>
    <rPh sb="3" eb="5">
      <t>コンキョ</t>
    </rPh>
    <phoneticPr fontId="1"/>
  </si>
  <si>
    <t>4.セキュリティ</t>
    <phoneticPr fontId="1"/>
  </si>
  <si>
    <t>通信仕様：周波数帯、ﾀﾞｲﾊﾞｰｼﾃｨ、再送有無、ﾈｯﾄﾜｰｸﾄﾎﾟﾛｼﾞ
標準規格：国際規格IEEE等、国内規格ARIB等、独自</t>
    <rPh sb="0" eb="4">
      <t>ツウシンシヨウ</t>
    </rPh>
    <rPh sb="5" eb="9">
      <t>シュウハスウタイ</t>
    </rPh>
    <rPh sb="20" eb="24">
      <t>サイソウウム</t>
    </rPh>
    <rPh sb="38" eb="40">
      <t>ヒョウジュン</t>
    </rPh>
    <rPh sb="40" eb="42">
      <t>キカク</t>
    </rPh>
    <rPh sb="43" eb="47">
      <t>コクサイキカク</t>
    </rPh>
    <rPh sb="51" eb="52">
      <t>トウ</t>
    </rPh>
    <rPh sb="53" eb="55">
      <t>コクナイ</t>
    </rPh>
    <rPh sb="55" eb="57">
      <t>キカク</t>
    </rPh>
    <rPh sb="61" eb="62">
      <t>トウ</t>
    </rPh>
    <rPh sb="63" eb="65">
      <t>ドクジ</t>
    </rPh>
    <phoneticPr fontId="1"/>
  </si>
  <si>
    <t>仕様書、取説等の有無</t>
    <rPh sb="0" eb="3">
      <t>シヨウショ</t>
    </rPh>
    <rPh sb="4" eb="6">
      <t>トリセツ</t>
    </rPh>
    <rPh sb="6" eb="7">
      <t>トウ</t>
    </rPh>
    <rPh sb="8" eb="10">
      <t>ウム</t>
    </rPh>
    <phoneticPr fontId="1"/>
  </si>
  <si>
    <t>RSSI(通信強度)、PER（ﾊﾟｹｯﾄｴﾗｰ率）、ﾃﾞｰﾀ欠損率、および条件など</t>
    <rPh sb="5" eb="9">
      <t>ツウシンキョウド</t>
    </rPh>
    <rPh sb="23" eb="24">
      <t>リツ</t>
    </rPh>
    <rPh sb="30" eb="33">
      <t>ケッソンリツ</t>
    </rPh>
    <rPh sb="37" eb="39">
      <t>ジョウケン</t>
    </rPh>
    <phoneticPr fontId="1"/>
  </si>
  <si>
    <t>干渉、ﾉｲｽﾞ、ﾌｪｰｼﾞﾝｸﾞ有無などの確認、対策の有無</t>
    <rPh sb="24" eb="26">
      <t>タイサク</t>
    </rPh>
    <rPh sb="27" eb="29">
      <t>ウム</t>
    </rPh>
    <phoneticPr fontId="1"/>
  </si>
  <si>
    <t>6.設置方法</t>
    <rPh sb="2" eb="6">
      <t>セッチホウホウ</t>
    </rPh>
    <phoneticPr fontId="1"/>
  </si>
  <si>
    <t>①ﾃﾞﾊﾞｲｽ機能・性能、環境条件</t>
    <rPh sb="7" eb="9">
      <t>キノウ</t>
    </rPh>
    <rPh sb="10" eb="12">
      <t>セイノウ</t>
    </rPh>
    <rPh sb="13" eb="17">
      <t>カンキョウジョウケン</t>
    </rPh>
    <phoneticPr fontId="1"/>
  </si>
  <si>
    <t>明示（仕様書、取説等）</t>
    <rPh sb="0" eb="2">
      <t>メイジ</t>
    </rPh>
    <rPh sb="3" eb="6">
      <t>シヨウショ</t>
    </rPh>
    <rPh sb="7" eb="9">
      <t>トリセツ</t>
    </rPh>
    <rPh sb="9" eb="10">
      <t>トウ</t>
    </rPh>
    <phoneticPr fontId="1"/>
  </si>
  <si>
    <t>②ﾃﾞﾊﾞｲｽ機能・性能確認</t>
    <rPh sb="7" eb="9">
      <t>キノウ</t>
    </rPh>
    <rPh sb="10" eb="12">
      <t>セイノウ</t>
    </rPh>
    <rPh sb="12" eb="14">
      <t>カクニン</t>
    </rPh>
    <phoneticPr fontId="1"/>
  </si>
  <si>
    <t>確認手順（手順書、ﾁｪｯｸﾘｽﾄ、治工具、必要部材）</t>
    <phoneticPr fontId="1"/>
  </si>
  <si>
    <t>③地点情報</t>
    <rPh sb="1" eb="3">
      <t>チテン</t>
    </rPh>
    <rPh sb="3" eb="5">
      <t>ジョウホウ</t>
    </rPh>
    <phoneticPr fontId="1"/>
  </si>
  <si>
    <t>場所、ID、図面、写真など</t>
    <phoneticPr fontId="1"/>
  </si>
  <si>
    <t>④周辺環境調査</t>
    <rPh sb="1" eb="7">
      <t>シュウヘンカンキョウチョウサ</t>
    </rPh>
    <phoneticPr fontId="1"/>
  </si>
  <si>
    <t>商用電源、振動、天候等</t>
    <phoneticPr fontId="1"/>
  </si>
  <si>
    <t>有無</t>
    <rPh sb="0" eb="2">
      <t>ウム</t>
    </rPh>
    <phoneticPr fontId="1"/>
  </si>
  <si>
    <t>7.システム安定稼働</t>
    <rPh sb="6" eb="10">
      <t>アンテイカドウ</t>
    </rPh>
    <phoneticPr fontId="1"/>
  </si>
  <si>
    <t>異常発生に応じた保全</t>
    <rPh sb="0" eb="4">
      <t>イジョウハッセイ</t>
    </rPh>
    <rPh sb="5" eb="6">
      <t>オウ</t>
    </rPh>
    <rPh sb="8" eb="10">
      <t>ホゼン</t>
    </rPh>
    <phoneticPr fontId="1"/>
  </si>
  <si>
    <t>②時間計画保全</t>
    <rPh sb="1" eb="7">
      <t>ジカンケイカクホゼン</t>
    </rPh>
    <phoneticPr fontId="1"/>
  </si>
  <si>
    <t>定期点検</t>
    <rPh sb="0" eb="4">
      <t>テイキテンケン</t>
    </rPh>
    <phoneticPr fontId="1"/>
  </si>
  <si>
    <t>リモート監視、自己診断</t>
    <rPh sb="4" eb="6">
      <t>カンシ</t>
    </rPh>
    <rPh sb="7" eb="11">
      <t>ジコシンダン</t>
    </rPh>
    <phoneticPr fontId="1"/>
  </si>
  <si>
    <t>ﾁｪｯｸﾘｽﾄ、初期値、ｷｬﾘﾌﾞﾚｰｼｮﾝ値、日付等</t>
    <rPh sb="8" eb="11">
      <t>ショキチ</t>
    </rPh>
    <rPh sb="22" eb="23">
      <t>チ</t>
    </rPh>
    <rPh sb="24" eb="26">
      <t>ヒヅケ</t>
    </rPh>
    <rPh sb="26" eb="27">
      <t>トウ</t>
    </rPh>
    <phoneticPr fontId="1"/>
  </si>
  <si>
    <t>9.アップデート</t>
    <phoneticPr fontId="1"/>
  </si>
  <si>
    <t>光</t>
    <rPh sb="0" eb="1">
      <t>ヒカリ</t>
    </rPh>
    <phoneticPr fontId="1"/>
  </si>
  <si>
    <t>APD（アバランシェﾌｫﾄﾀﾞｲｵｰﾄﾞ）</t>
    <phoneticPr fontId="1"/>
  </si>
  <si>
    <t>デジタル、距離、角度</t>
    <rPh sb="5" eb="7">
      <t>キョリ</t>
    </rPh>
    <rPh sb="8" eb="10">
      <t>カクド</t>
    </rPh>
    <phoneticPr fontId="1"/>
  </si>
  <si>
    <t>連続（○○μs）、〇ms/走査</t>
    <rPh sb="0" eb="2">
      <t>レンゾク</t>
    </rPh>
    <rPh sb="13" eb="15">
      <t>ソウサ</t>
    </rPh>
    <phoneticPr fontId="1"/>
  </si>
  <si>
    <t>温度特性あり（補正により⑤の精度保証）</t>
    <rPh sb="0" eb="4">
      <t>オンドトクセイ</t>
    </rPh>
    <rPh sb="7" eb="9">
      <t>ホセイ</t>
    </rPh>
    <rPh sb="14" eb="16">
      <t>セイド</t>
    </rPh>
    <rPh sb="16" eb="18">
      <t>ホショウ</t>
    </rPh>
    <phoneticPr fontId="1"/>
  </si>
  <si>
    <t>NTPサーバ</t>
    <phoneticPr fontId="1"/>
  </si>
  <si>
    <t>光量〇〇％減超過の場合、精度保証外とする、稼働ログ出力</t>
    <rPh sb="0" eb="1">
      <t>ミツ</t>
    </rPh>
    <rPh sb="4" eb="5">
      <t>ゲン</t>
    </rPh>
    <rPh sb="6" eb="8">
      <t>チョウカ</t>
    </rPh>
    <rPh sb="8" eb="10">
      <t>バアイ</t>
    </rPh>
    <rPh sb="12" eb="17">
      <t>セイドホショウガイ</t>
    </rPh>
    <rPh sb="21" eb="23">
      <t>カドウ</t>
    </rPh>
    <rPh sb="25" eb="27">
      <t>シュツリョク</t>
    </rPh>
    <phoneticPr fontId="1"/>
  </si>
  <si>
    <t>異常値（min、max）定義、稼働ログ出力</t>
    <rPh sb="0" eb="3">
      <t>イジョウチ</t>
    </rPh>
    <rPh sb="12" eb="14">
      <t>テイギ</t>
    </rPh>
    <rPh sb="15" eb="17">
      <t>カドウ</t>
    </rPh>
    <rPh sb="19" eb="21">
      <t>シュツリョク</t>
    </rPh>
    <phoneticPr fontId="1"/>
  </si>
  <si>
    <t>MTBF算出、設計ドキュメントあり（開示）</t>
    <rPh sb="4" eb="6">
      <t>サンシュツ</t>
    </rPh>
    <rPh sb="7" eb="9">
      <t>セッケイ</t>
    </rPh>
    <rPh sb="18" eb="20">
      <t>カイジ</t>
    </rPh>
    <phoneticPr fontId="1"/>
  </si>
  <si>
    <t>設計ドキュメントあり（非開示）</t>
    <rPh sb="0" eb="2">
      <t>セッケイ</t>
    </rPh>
    <rPh sb="11" eb="14">
      <t>ヒカイジ</t>
    </rPh>
    <phoneticPr fontId="1"/>
  </si>
  <si>
    <t>社内試験により規定（レーザダイオード寿命○○％光量減）</t>
    <rPh sb="0" eb="4">
      <t>シャナイシケン</t>
    </rPh>
    <rPh sb="7" eb="9">
      <t>キテイ</t>
    </rPh>
    <rPh sb="18" eb="20">
      <t>ジュミョウ</t>
    </rPh>
    <rPh sb="23" eb="25">
      <t>コウリョウ</t>
    </rPh>
    <rPh sb="25" eb="26">
      <t>ゲン</t>
    </rPh>
    <phoneticPr fontId="1"/>
  </si>
  <si>
    <t>有線による専用回線通信のため、実施していない</t>
    <rPh sb="0" eb="2">
      <t>ユウセン</t>
    </rPh>
    <rPh sb="5" eb="9">
      <t>センヨウカイセン</t>
    </rPh>
    <rPh sb="9" eb="11">
      <t>ツウシン</t>
    </rPh>
    <rPh sb="15" eb="17">
      <t>ジッシ</t>
    </rPh>
    <phoneticPr fontId="1"/>
  </si>
  <si>
    <t>有線：RS-485</t>
    <rPh sb="0" eb="2">
      <t>ユウセン</t>
    </rPh>
    <phoneticPr fontId="1"/>
  </si>
  <si>
    <t>仕様書</t>
    <rPh sb="0" eb="3">
      <t>シヨウショ</t>
    </rPh>
    <phoneticPr fontId="1"/>
  </si>
  <si>
    <t>仕様書、取説に記載</t>
    <rPh sb="0" eb="3">
      <t>シヨウショ</t>
    </rPh>
    <rPh sb="4" eb="6">
      <t>トリセツ</t>
    </rPh>
    <rPh sb="7" eb="9">
      <t>キサイ</t>
    </rPh>
    <phoneticPr fontId="1"/>
  </si>
  <si>
    <t>設置要項書</t>
    <rPh sb="0" eb="5">
      <t>セッチヨウコウショ</t>
    </rPh>
    <phoneticPr fontId="1"/>
  </si>
  <si>
    <t>設計図面として管理</t>
    <rPh sb="0" eb="4">
      <t>セッケイズメン</t>
    </rPh>
    <rPh sb="7" eb="9">
      <t>カンリ</t>
    </rPh>
    <phoneticPr fontId="1"/>
  </si>
  <si>
    <t>現地調査実施、資料管理</t>
    <rPh sb="0" eb="6">
      <t>ゲンチチョウサジッシ</t>
    </rPh>
    <rPh sb="7" eb="11">
      <t>シリョウカンリ</t>
    </rPh>
    <phoneticPr fontId="1"/>
  </si>
  <si>
    <t>保守教育を実施</t>
    <rPh sb="0" eb="4">
      <t>ホシュキョウイク</t>
    </rPh>
    <rPh sb="5" eb="7">
      <t>ジッシ</t>
    </rPh>
    <phoneticPr fontId="1"/>
  </si>
  <si>
    <t>バージョン変更は顧客報告のもと、現場実施
（自動アップデート等はしない）
設計情報として管理</t>
    <rPh sb="5" eb="7">
      <t>ヘンコウ</t>
    </rPh>
    <rPh sb="8" eb="12">
      <t>コキャクホウコク</t>
    </rPh>
    <rPh sb="16" eb="18">
      <t>ゲンバ</t>
    </rPh>
    <rPh sb="18" eb="20">
      <t>ジッシ</t>
    </rPh>
    <rPh sb="22" eb="24">
      <t>ジドウ</t>
    </rPh>
    <rPh sb="30" eb="31">
      <t>トウ</t>
    </rPh>
    <rPh sb="37" eb="41">
      <t>セッケイジョウホウ</t>
    </rPh>
    <rPh sb="44" eb="46">
      <t>カンリ</t>
    </rPh>
    <phoneticPr fontId="1"/>
  </si>
  <si>
    <t>評価パラメータ項目</t>
    <rPh sb="0" eb="2">
      <t>ヒョウカ</t>
    </rPh>
    <rPh sb="7" eb="9">
      <t>コウモク</t>
    </rPh>
    <phoneticPr fontId="1"/>
  </si>
  <si>
    <t>②現バージョンは確認できる。アップデートされていなく、問題の有無が確認できない</t>
    <rPh sb="1" eb="2">
      <t>ゲン</t>
    </rPh>
    <rPh sb="8" eb="10">
      <t>カクニン</t>
    </rPh>
    <rPh sb="27" eb="29">
      <t>モンダイ</t>
    </rPh>
    <rPh sb="30" eb="32">
      <t>ウム</t>
    </rPh>
    <rPh sb="33" eb="35">
      <t>カクニン</t>
    </rPh>
    <phoneticPr fontId="1"/>
  </si>
  <si>
    <t>③問題がない最新バージョンが導入されいる</t>
    <rPh sb="1" eb="3">
      <t>モンダイ</t>
    </rPh>
    <rPh sb="6" eb="8">
      <t>サイシン</t>
    </rPh>
    <rPh sb="14" eb="16">
      <t>ドウニュウ</t>
    </rPh>
    <phoneticPr fontId="1"/>
  </si>
  <si>
    <t>レーザダイオード、電源の電解コンデンサは定期交換部品として取説に記載</t>
    <rPh sb="9" eb="11">
      <t>デンゲン</t>
    </rPh>
    <rPh sb="12" eb="14">
      <t>デンカイ</t>
    </rPh>
    <rPh sb="20" eb="26">
      <t>テイキコウカンブヒン</t>
    </rPh>
    <rPh sb="29" eb="31">
      <t>トリセツ</t>
    </rPh>
    <rPh sb="32" eb="34">
      <t>キサイ</t>
    </rPh>
    <phoneticPr fontId="1"/>
  </si>
  <si>
    <t>備考　(メモ:自由記述）</t>
    <rPh sb="0" eb="2">
      <t>ビコウ</t>
    </rPh>
    <rPh sb="7" eb="9">
      <t>ジユウ</t>
    </rPh>
    <rPh sb="9" eb="11">
      <t>キジュツ</t>
    </rPh>
    <phoneticPr fontId="1"/>
  </si>
  <si>
    <t>Ⅰ</t>
    <phoneticPr fontId="1"/>
  </si>
  <si>
    <t>Ⅱ</t>
    <phoneticPr fontId="1"/>
  </si>
  <si>
    <t>Ⅲ</t>
    <phoneticPr fontId="1"/>
  </si>
  <si>
    <t>評価パラメータ</t>
    <rPh sb="0" eb="2">
      <t>ヒョウカ</t>
    </rPh>
    <phoneticPr fontId="1"/>
  </si>
  <si>
    <t>⑤基本特性情報</t>
    <rPh sb="1" eb="5">
      <t>キホントクセイ</t>
    </rPh>
    <rPh sb="5" eb="7">
      <t>ジョウホウ</t>
    </rPh>
    <phoneticPr fontId="1"/>
  </si>
  <si>
    <t>⑥システム特性情報</t>
    <rPh sb="5" eb="7">
      <t>トクセイ</t>
    </rPh>
    <rPh sb="7" eb="9">
      <t>ジョウホウ</t>
    </rPh>
    <phoneticPr fontId="1"/>
  </si>
  <si>
    <t>⑦時刻情報</t>
    <rPh sb="1" eb="3">
      <t>ジコク</t>
    </rPh>
    <rPh sb="3" eb="5">
      <t>ジョウホウ</t>
    </rPh>
    <phoneticPr fontId="1"/>
  </si>
  <si>
    <t>⑨その他の情報</t>
    <rPh sb="3" eb="4">
      <t>タ</t>
    </rPh>
    <rPh sb="5" eb="7">
      <t>ジョウホウ</t>
    </rPh>
    <phoneticPr fontId="1"/>
  </si>
  <si>
    <t>上記①を規定する条件（信頼水準、周囲温度、ﾃﾞｨﾚｰﾃｨﾝｸﾞ等）の明示</t>
    <rPh sb="0" eb="2">
      <t>ジョウキ</t>
    </rPh>
    <rPh sb="4" eb="6">
      <t>キテイ</t>
    </rPh>
    <rPh sb="8" eb="10">
      <t>ジョウケン</t>
    </rPh>
    <rPh sb="11" eb="15">
      <t>シンライスイジュン</t>
    </rPh>
    <rPh sb="16" eb="20">
      <t>シュウイオンド</t>
    </rPh>
    <rPh sb="31" eb="32">
      <t>トウ</t>
    </rPh>
    <rPh sb="34" eb="36">
      <t>メイジ</t>
    </rPh>
    <phoneticPr fontId="1"/>
  </si>
  <si>
    <t>①アクセス制御</t>
    <rPh sb="5" eb="7">
      <t>セイギョ</t>
    </rPh>
    <phoneticPr fontId="1"/>
  </si>
  <si>
    <t>②デバイス認証</t>
    <rPh sb="5" eb="7">
      <t>ニンショウ</t>
    </rPh>
    <phoneticPr fontId="1"/>
  </si>
  <si>
    <t>③耐タンパ性の確保</t>
    <rPh sb="1" eb="2">
      <t>タイ</t>
    </rPh>
    <rPh sb="5" eb="6">
      <t>セイ</t>
    </rPh>
    <rPh sb="7" eb="9">
      <t>カクホ</t>
    </rPh>
    <phoneticPr fontId="1"/>
  </si>
  <si>
    <t>④ハッシュ値対応</t>
    <rPh sb="5" eb="6">
      <t>チ</t>
    </rPh>
    <rPh sb="6" eb="8">
      <t>タイオウ</t>
    </rPh>
    <phoneticPr fontId="1"/>
  </si>
  <si>
    <t>⑤データの暗号化</t>
    <rPh sb="5" eb="8">
      <t>アンゴウカ</t>
    </rPh>
    <phoneticPr fontId="1"/>
  </si>
  <si>
    <t>⑥電子署名＆管理</t>
    <rPh sb="1" eb="3">
      <t>デンシ</t>
    </rPh>
    <rPh sb="3" eb="5">
      <t>ショメイ</t>
    </rPh>
    <rPh sb="6" eb="8">
      <t>カンリ</t>
    </rPh>
    <phoneticPr fontId="1"/>
  </si>
  <si>
    <t>①通信仕様及び標準規格</t>
    <rPh sb="1" eb="3">
      <t>ツウシン</t>
    </rPh>
    <rPh sb="3" eb="5">
      <t>シヨウ</t>
    </rPh>
    <rPh sb="5" eb="6">
      <t>オヨ</t>
    </rPh>
    <rPh sb="7" eb="9">
      <t>ヒョウジュン</t>
    </rPh>
    <rPh sb="9" eb="11">
      <t>キカク</t>
    </rPh>
    <phoneticPr fontId="1"/>
  </si>
  <si>
    <t>②通信品質に影響する環境条件</t>
    <rPh sb="1" eb="3">
      <t>ツウシン</t>
    </rPh>
    <rPh sb="3" eb="5">
      <t>ヒンシツ</t>
    </rPh>
    <rPh sb="6" eb="8">
      <t>エイキョウ</t>
    </rPh>
    <rPh sb="10" eb="12">
      <t>カンキョウ</t>
    </rPh>
    <rPh sb="12" eb="14">
      <t>ジョウケン</t>
    </rPh>
    <phoneticPr fontId="1"/>
  </si>
  <si>
    <t>③通信品質に対する確認内容</t>
    <rPh sb="1" eb="5">
      <t>ツウシンヒンシツ</t>
    </rPh>
    <rPh sb="6" eb="7">
      <t>タイ</t>
    </rPh>
    <rPh sb="9" eb="11">
      <t>カクニン</t>
    </rPh>
    <rPh sb="11" eb="13">
      <t>ナイヨウ</t>
    </rPh>
    <phoneticPr fontId="1"/>
  </si>
  <si>
    <t>④通信環境の調査内容</t>
    <rPh sb="1" eb="3">
      <t>ツウシン</t>
    </rPh>
    <rPh sb="3" eb="5">
      <t>カンキョウ</t>
    </rPh>
    <rPh sb="6" eb="8">
      <t>チョウサ</t>
    </rPh>
    <rPh sb="8" eb="10">
      <t>ナイヨウ</t>
    </rPh>
    <phoneticPr fontId="1"/>
  </si>
  <si>
    <t>⑤専用業者、教育・トレーニング、認定制度</t>
    <rPh sb="1" eb="3">
      <t>センヨウ</t>
    </rPh>
    <rPh sb="3" eb="5">
      <t>ギョウシャ</t>
    </rPh>
    <rPh sb="6" eb="8">
      <t>キョウイク</t>
    </rPh>
    <rPh sb="16" eb="18">
      <t>ニンテイ</t>
    </rPh>
    <rPh sb="18" eb="20">
      <t>セイド</t>
    </rPh>
    <phoneticPr fontId="1"/>
  </si>
  <si>
    <t>対応の有無</t>
    <rPh sb="0" eb="2">
      <t>タイオウ</t>
    </rPh>
    <rPh sb="3" eb="5">
      <t>ウム</t>
    </rPh>
    <phoneticPr fontId="1"/>
  </si>
  <si>
    <t>③状態監視保全</t>
    <rPh sb="1" eb="3">
      <t>ジョウタイ</t>
    </rPh>
    <rPh sb="3" eb="5">
      <t>カンシ</t>
    </rPh>
    <rPh sb="5" eb="7">
      <t>ホゼン</t>
    </rPh>
    <phoneticPr fontId="1"/>
  </si>
  <si>
    <t>独自か、法定か</t>
    <rPh sb="0" eb="2">
      <t>ドクジ</t>
    </rPh>
    <rPh sb="4" eb="6">
      <t>ホウテイ</t>
    </rPh>
    <phoneticPr fontId="1"/>
  </si>
  <si>
    <t>④適用基準の有無</t>
    <rPh sb="1" eb="3">
      <t>テキヨウ</t>
    </rPh>
    <rPh sb="3" eb="5">
      <t>キジュン</t>
    </rPh>
    <rPh sb="6" eb="8">
      <t>ウム</t>
    </rPh>
    <phoneticPr fontId="1"/>
  </si>
  <si>
    <t>⑤記録・保管・ログ</t>
    <rPh sb="1" eb="3">
      <t>キロク</t>
    </rPh>
    <rPh sb="4" eb="6">
      <t>ホカン</t>
    </rPh>
    <phoneticPr fontId="1"/>
  </si>
  <si>
    <t>①周辺環境の変化</t>
    <rPh sb="1" eb="5">
      <t>シュウヘンカンキョウ</t>
    </rPh>
    <rPh sb="6" eb="8">
      <t>ヘンカ</t>
    </rPh>
    <phoneticPr fontId="1"/>
  </si>
  <si>
    <t>②稼働状態(指標)の変化</t>
    <rPh sb="1" eb="3">
      <t>カドウ</t>
    </rPh>
    <rPh sb="3" eb="5">
      <t>ジョウタイ</t>
    </rPh>
    <rPh sb="6" eb="8">
      <t>シヒョウ</t>
    </rPh>
    <rPh sb="10" eb="12">
      <t>ヘンカ</t>
    </rPh>
    <phoneticPr fontId="1"/>
  </si>
  <si>
    <t>③稼働状態(現象)の変化</t>
    <rPh sb="1" eb="3">
      <t>カドウ</t>
    </rPh>
    <rPh sb="3" eb="5">
      <t>ジョウタイ</t>
    </rPh>
    <rPh sb="6" eb="8">
      <t>ゲンショウ</t>
    </rPh>
    <rPh sb="10" eb="12">
      <t>ヘンカ</t>
    </rPh>
    <phoneticPr fontId="1"/>
  </si>
  <si>
    <t>8.システムの環境監視
 (無線通信の場合）</t>
    <rPh sb="7" eb="11">
      <t>カンキョウカンシ</t>
    </rPh>
    <rPh sb="14" eb="16">
      <t>ムセン</t>
    </rPh>
    <rPh sb="16" eb="18">
      <t>ツウシン</t>
    </rPh>
    <rPh sb="19" eb="21">
      <t>バアイ</t>
    </rPh>
    <phoneticPr fontId="1"/>
  </si>
  <si>
    <t>5.通信の安定性
　(無線通信の場合）</t>
    <rPh sb="2" eb="4">
      <t>ツウシン</t>
    </rPh>
    <rPh sb="5" eb="7">
      <t>アンテイ</t>
    </rPh>
    <rPh sb="7" eb="8">
      <t>セイ</t>
    </rPh>
    <rPh sb="11" eb="13">
      <t>ムセン</t>
    </rPh>
    <rPh sb="13" eb="15">
      <t>ツウシン</t>
    </rPh>
    <rPh sb="16" eb="18">
      <t>バアイ</t>
    </rPh>
    <phoneticPr fontId="1"/>
  </si>
  <si>
    <t>5.通信の安定性
　(有線通信の場合）</t>
    <rPh sb="2" eb="4">
      <t>ツウシン</t>
    </rPh>
    <rPh sb="5" eb="7">
      <t>アンテイ</t>
    </rPh>
    <rPh sb="7" eb="8">
      <t>セイ</t>
    </rPh>
    <rPh sb="11" eb="13">
      <t>ユウセン</t>
    </rPh>
    <rPh sb="13" eb="15">
      <t>ツウシン</t>
    </rPh>
    <rPh sb="16" eb="18">
      <t>バアイ</t>
    </rPh>
    <phoneticPr fontId="1"/>
  </si>
  <si>
    <t>8.システムの環境監視
 (有線通信の場合）</t>
    <rPh sb="7" eb="11">
      <t>カンキョウカンシ</t>
    </rPh>
    <rPh sb="14" eb="16">
      <t>ユウセン</t>
    </rPh>
    <rPh sb="16" eb="18">
      <t>ツウシン</t>
    </rPh>
    <rPh sb="19" eb="21">
      <t>バアイ</t>
    </rPh>
    <phoneticPr fontId="1"/>
  </si>
  <si>
    <t>RS232,422,485,イーサネット、アナログ等</t>
    <rPh sb="25" eb="26">
      <t>ナド</t>
    </rPh>
    <phoneticPr fontId="1"/>
  </si>
  <si>
    <t>仕様書、取説等に記載している内容</t>
    <rPh sb="0" eb="3">
      <t>シヨウショ</t>
    </rPh>
    <rPh sb="4" eb="6">
      <t>トリセツ</t>
    </rPh>
    <rPh sb="6" eb="7">
      <t>トウ</t>
    </rPh>
    <rPh sb="8" eb="10">
      <t>キサイ</t>
    </rPh>
    <rPh sb="14" eb="16">
      <t>ナイヨウ</t>
    </rPh>
    <phoneticPr fontId="1"/>
  </si>
  <si>
    <t>仕様、条件に対応したケーブル（距離、線経、シールド、ツイスト、カテゴリ等）の選定</t>
    <rPh sb="0" eb="2">
      <t>シヨウ</t>
    </rPh>
    <rPh sb="3" eb="5">
      <t>ジョウケン</t>
    </rPh>
    <rPh sb="6" eb="8">
      <t>タイオウ</t>
    </rPh>
    <rPh sb="15" eb="17">
      <t>キョリ</t>
    </rPh>
    <rPh sb="18" eb="19">
      <t>セン</t>
    </rPh>
    <rPh sb="19" eb="20">
      <t>ケイ</t>
    </rPh>
    <rPh sb="35" eb="36">
      <t>トウ</t>
    </rPh>
    <rPh sb="38" eb="40">
      <t>センテイ</t>
    </rPh>
    <phoneticPr fontId="1"/>
  </si>
  <si>
    <t>ノイズ要因（商用電源、振動、温度、湿度)の確認、対策の有無</t>
    <rPh sb="3" eb="5">
      <t>ヨウイン</t>
    </rPh>
    <rPh sb="14" eb="16">
      <t>オンド</t>
    </rPh>
    <rPh sb="17" eb="19">
      <t>シツド</t>
    </rPh>
    <rPh sb="21" eb="23">
      <t>カクニン</t>
    </rPh>
    <rPh sb="24" eb="26">
      <t>タイサク</t>
    </rPh>
    <rPh sb="27" eb="29">
      <t>ウム</t>
    </rPh>
    <phoneticPr fontId="1"/>
  </si>
  <si>
    <t>伝送損失（なまり、ジッタ、レベル等）、ノイズ、パケットロス等</t>
    <rPh sb="0" eb="2">
      <t>デンソウ</t>
    </rPh>
    <rPh sb="2" eb="4">
      <t>ソンシツ</t>
    </rPh>
    <rPh sb="16" eb="17">
      <t>ナド</t>
    </rPh>
    <rPh sb="29" eb="30">
      <t>ナド</t>
    </rPh>
    <phoneticPr fontId="1"/>
  </si>
  <si>
    <t>通信ケーブル外観（キズ、汚れ、劣化等）</t>
    <rPh sb="0" eb="2">
      <t>ツウシン</t>
    </rPh>
    <rPh sb="6" eb="8">
      <t>ガイカン</t>
    </rPh>
    <rPh sb="12" eb="13">
      <t>ヨゴ</t>
    </rPh>
    <rPh sb="15" eb="17">
      <t>レッカ</t>
    </rPh>
    <rPh sb="17" eb="18">
      <t>ナド</t>
    </rPh>
    <phoneticPr fontId="1"/>
  </si>
  <si>
    <t>① バージョンが確認できない</t>
    <rPh sb="8" eb="10">
      <t>カクニン</t>
    </rPh>
    <phoneticPr fontId="1"/>
  </si>
  <si>
    <t>干渉、ﾉｲｽﾞ、ﾌｪｰｼﾞﾝｸﾞ等</t>
    <rPh sb="16" eb="17">
      <t>ナド</t>
    </rPh>
    <phoneticPr fontId="1"/>
  </si>
  <si>
    <t>RSSI(通信強度)、PER（ﾊﾟｹｯﾄｴﾗｰ率）、ﾃﾞｰﾀ欠損率等</t>
    <rPh sb="33" eb="34">
      <t>ナド</t>
    </rPh>
    <phoneticPr fontId="1"/>
  </si>
  <si>
    <t>ノイズ要因（商用電源、振動、障害物等）の確認、対策有無</t>
    <rPh sb="3" eb="5">
      <t>ヨウイン</t>
    </rPh>
    <rPh sb="14" eb="17">
      <t>ショウガイブツ</t>
    </rPh>
    <rPh sb="17" eb="18">
      <t>ナド</t>
    </rPh>
    <rPh sb="20" eb="22">
      <t>カクニン</t>
    </rPh>
    <rPh sb="23" eb="25">
      <t>タイサク</t>
    </rPh>
    <rPh sb="25" eb="27">
      <t>ウム</t>
    </rPh>
    <phoneticPr fontId="1"/>
  </si>
  <si>
    <t>ダイナミックレンジ：〇～○○%（拡散反射）、精度：平均＋σ＝±〇〇cm</t>
    <rPh sb="16" eb="20">
      <t>カクサンハンシャ</t>
    </rPh>
    <rPh sb="22" eb="24">
      <t>セイド</t>
    </rPh>
    <rPh sb="25" eb="27">
      <t>ヘイキン</t>
    </rPh>
    <phoneticPr fontId="1"/>
  </si>
  <si>
    <t>IP○○を仕様書等に記載</t>
    <rPh sb="5" eb="8">
      <t>シヨウショ</t>
    </rPh>
    <rPh sb="8" eb="9">
      <t>トウ</t>
    </rPh>
    <rPh sb="10" eb="12">
      <t>キサイ</t>
    </rPh>
    <phoneticPr fontId="1"/>
  </si>
  <si>
    <t>専用ケーブルを添付</t>
    <rPh sb="0" eb="2">
      <t>センヨウ</t>
    </rPh>
    <rPh sb="7" eb="9">
      <t>テンプ</t>
    </rPh>
    <phoneticPr fontId="1"/>
  </si>
  <si>
    <t>定期点検
自己診断による稼働ログ確認、専用ツールによる確認実施
点検報告書を作成し、管理</t>
    <phoneticPr fontId="1"/>
  </si>
  <si>
    <t>定期点検時に装置の機能試験を実施することで確認、記録</t>
    <phoneticPr fontId="1"/>
  </si>
  <si>
    <t>センシングデータ品質評価結果（有線通信用シート利用）</t>
    <rPh sb="8" eb="10">
      <t>ヒンシツ</t>
    </rPh>
    <rPh sb="10" eb="12">
      <t>ヒョウカ</t>
    </rPh>
    <rPh sb="12" eb="14">
      <t>ケッカ</t>
    </rPh>
    <rPh sb="15" eb="17">
      <t>ユウセン</t>
    </rPh>
    <rPh sb="17" eb="19">
      <t>ツウシン</t>
    </rPh>
    <rPh sb="19" eb="20">
      <t>ヨウ</t>
    </rPh>
    <rPh sb="23" eb="25">
      <t>リヨウ</t>
    </rPh>
    <phoneticPr fontId="1"/>
  </si>
  <si>
    <t>デバイス依存の品質測定量</t>
    <rPh sb="4" eb="6">
      <t>イゾン</t>
    </rPh>
    <rPh sb="7" eb="9">
      <t>ヒンシツ</t>
    </rPh>
    <rPh sb="9" eb="12">
      <t>ソクテイリョウ</t>
    </rPh>
    <phoneticPr fontId="1"/>
  </si>
  <si>
    <t>評価基準</t>
    <rPh sb="0" eb="2">
      <t>ヒョウカ</t>
    </rPh>
    <rPh sb="2" eb="4">
      <t>キジュン</t>
    </rPh>
    <phoneticPr fontId="1"/>
  </si>
  <si>
    <t>評価パラメータ
(データ品質測定量要素）</t>
    <rPh sb="0" eb="2">
      <t>ヒョウカ</t>
    </rPh>
    <rPh sb="12" eb="14">
      <t>ヒンシツ</t>
    </rPh>
    <rPh sb="14" eb="17">
      <t>ソクテイリョウ</t>
    </rPh>
    <rPh sb="17" eb="19">
      <t>ヨウソ</t>
    </rPh>
    <phoneticPr fontId="1"/>
  </si>
  <si>
    <t>1.　デバイスの情報</t>
    <rPh sb="8" eb="10">
      <t>ジョウホウ</t>
    </rPh>
    <phoneticPr fontId="1"/>
  </si>
  <si>
    <t>センシングデータを生成するセンシングデバイス（センサ、信号処理モジュール等）の機能と性能に関し、詳細な情報が得られるレベルで評価する。</t>
    <rPh sb="9" eb="11">
      <t>セイセイ</t>
    </rPh>
    <rPh sb="27" eb="29">
      <t>シンゴウ</t>
    </rPh>
    <rPh sb="29" eb="31">
      <t>ショリ</t>
    </rPh>
    <rPh sb="36" eb="37">
      <t>ナド</t>
    </rPh>
    <rPh sb="39" eb="41">
      <t>キノウ</t>
    </rPh>
    <rPh sb="42" eb="44">
      <t>セイノウ</t>
    </rPh>
    <rPh sb="45" eb="46">
      <t>カン</t>
    </rPh>
    <rPh sb="48" eb="50">
      <t>ショウサイ</t>
    </rPh>
    <rPh sb="51" eb="53">
      <t>ジョウホウ</t>
    </rPh>
    <rPh sb="54" eb="55">
      <t>エ</t>
    </rPh>
    <rPh sb="62" eb="64">
      <t>ヒョウカ</t>
    </rPh>
    <phoneticPr fontId="1"/>
  </si>
  <si>
    <t>②デバイス情報</t>
    <rPh sb="5" eb="7">
      <t>ジョウホウ</t>
    </rPh>
    <phoneticPr fontId="1"/>
  </si>
  <si>
    <t>④計測タイミング情報</t>
    <rPh sb="1" eb="3">
      <t>ケイソク</t>
    </rPh>
    <rPh sb="8" eb="10">
      <t>ジョウホウ</t>
    </rPh>
    <phoneticPr fontId="1"/>
  </si>
  <si>
    <t>⑤基本特性情報</t>
    <rPh sb="1" eb="3">
      <t>キホン</t>
    </rPh>
    <rPh sb="3" eb="5">
      <t>トクセイ</t>
    </rPh>
    <rPh sb="5" eb="7">
      <t>ジョウホウ</t>
    </rPh>
    <phoneticPr fontId="1"/>
  </si>
  <si>
    <t>⑧原理に関する項目の使用条件、性能低下度合い</t>
    <rPh sb="1" eb="3">
      <t>ゲンリ</t>
    </rPh>
    <rPh sb="4" eb="5">
      <t>カン</t>
    </rPh>
    <rPh sb="7" eb="9">
      <t>コウモク</t>
    </rPh>
    <rPh sb="10" eb="12">
      <t>シヨウ</t>
    </rPh>
    <rPh sb="12" eb="14">
      <t>ジョウケン</t>
    </rPh>
    <rPh sb="15" eb="17">
      <t>セイノウ</t>
    </rPh>
    <rPh sb="17" eb="19">
      <t>テイカ</t>
    </rPh>
    <rPh sb="19" eb="21">
      <t>ドア</t>
    </rPh>
    <phoneticPr fontId="1"/>
  </si>
  <si>
    <t>2.　故障のしにくさ</t>
    <rPh sb="3" eb="5">
      <t>コショウ</t>
    </rPh>
    <phoneticPr fontId="1"/>
  </si>
  <si>
    <t>偶発的な故障に関する情報が得られるレベルで評価する。</t>
    <rPh sb="0" eb="3">
      <t>グウハツテキ</t>
    </rPh>
    <rPh sb="4" eb="6">
      <t>コショウ</t>
    </rPh>
    <rPh sb="7" eb="8">
      <t>カン</t>
    </rPh>
    <rPh sb="10" eb="12">
      <t>ジョウホウ</t>
    </rPh>
    <rPh sb="13" eb="14">
      <t>エ</t>
    </rPh>
    <rPh sb="21" eb="23">
      <t>ヒョウカ</t>
    </rPh>
    <phoneticPr fontId="1"/>
  </si>
  <si>
    <t>①評価する単位でのMTBF値</t>
    <rPh sb="1" eb="3">
      <t>ヒョウカ</t>
    </rPh>
    <rPh sb="5" eb="7">
      <t>タンイ</t>
    </rPh>
    <rPh sb="13" eb="14">
      <t>チ</t>
    </rPh>
    <phoneticPr fontId="1"/>
  </si>
  <si>
    <t>②上記①を規定する条件</t>
    <rPh sb="1" eb="3">
      <t>ジョウキ</t>
    </rPh>
    <rPh sb="5" eb="7">
      <t>キテイ</t>
    </rPh>
    <rPh sb="9" eb="11">
      <t>ジョウケン</t>
    </rPh>
    <phoneticPr fontId="1"/>
  </si>
  <si>
    <t>3.　耐久性</t>
    <rPh sb="3" eb="6">
      <t>タイキュウセイ</t>
    </rPh>
    <phoneticPr fontId="1"/>
  </si>
  <si>
    <t>時間の経過や（劣化部品等）、環境により性能低下が想定される要因や条件、低下度合いに関する情報が得られるレベルで評価する。</t>
    <rPh sb="0" eb="2">
      <t>ジカン</t>
    </rPh>
    <rPh sb="3" eb="5">
      <t>ケイカ</t>
    </rPh>
    <rPh sb="7" eb="9">
      <t>レッカ</t>
    </rPh>
    <rPh sb="9" eb="11">
      <t>ブヒン</t>
    </rPh>
    <rPh sb="11" eb="12">
      <t>トウ</t>
    </rPh>
    <rPh sb="14" eb="16">
      <t>カンキョウ</t>
    </rPh>
    <rPh sb="19" eb="21">
      <t>セイノウ</t>
    </rPh>
    <rPh sb="21" eb="23">
      <t>テイカ</t>
    </rPh>
    <rPh sb="24" eb="26">
      <t>ソウテイ</t>
    </rPh>
    <rPh sb="29" eb="31">
      <t>ヨウイン</t>
    </rPh>
    <rPh sb="32" eb="34">
      <t>ジョウケン</t>
    </rPh>
    <rPh sb="35" eb="37">
      <t>テイカ</t>
    </rPh>
    <rPh sb="37" eb="39">
      <t>ドア</t>
    </rPh>
    <rPh sb="41" eb="42">
      <t>カン</t>
    </rPh>
    <rPh sb="44" eb="46">
      <t>ジョウホウ</t>
    </rPh>
    <rPh sb="47" eb="48">
      <t>エ</t>
    </rPh>
    <rPh sb="55" eb="57">
      <t>ヒョウカブヒンキコウブヒンフクトクテイトクセイジュミョウアタヨウインカンキョウシヨウジョウケンナドカンジョウホウエヒョウカ</t>
    </rPh>
    <phoneticPr fontId="1"/>
  </si>
  <si>
    <t>①一般項目の適応レベル</t>
    <rPh sb="1" eb="3">
      <t>イッパン</t>
    </rPh>
    <rPh sb="3" eb="5">
      <t>コウモク</t>
    </rPh>
    <rPh sb="6" eb="8">
      <t>テキオウ</t>
    </rPh>
    <phoneticPr fontId="1"/>
  </si>
  <si>
    <t>②寿命に関する項目の条件、故障モード、性能低下度合い</t>
    <rPh sb="1" eb="3">
      <t>ジュミョウ</t>
    </rPh>
    <rPh sb="4" eb="5">
      <t>カン</t>
    </rPh>
    <rPh sb="7" eb="9">
      <t>コウモク</t>
    </rPh>
    <rPh sb="10" eb="12">
      <t>ジョウケン</t>
    </rPh>
    <rPh sb="13" eb="15">
      <t>コショウ</t>
    </rPh>
    <rPh sb="19" eb="21">
      <t>セイノウ</t>
    </rPh>
    <rPh sb="21" eb="23">
      <t>テイカ</t>
    </rPh>
    <rPh sb="23" eb="25">
      <t>ドア</t>
    </rPh>
    <phoneticPr fontId="1"/>
  </si>
  <si>
    <t>③適用規格・基準、分類、区分、クラスの記載</t>
    <rPh sb="1" eb="3">
      <t>テキヨウ</t>
    </rPh>
    <rPh sb="3" eb="5">
      <t>キカク</t>
    </rPh>
    <rPh sb="6" eb="8">
      <t>キジュン</t>
    </rPh>
    <rPh sb="9" eb="11">
      <t>ブンルイ</t>
    </rPh>
    <rPh sb="12" eb="14">
      <t>クブン</t>
    </rPh>
    <rPh sb="19" eb="21">
      <t>キサイ</t>
    </rPh>
    <phoneticPr fontId="1"/>
  </si>
  <si>
    <t>④推定寿命の定義、有無</t>
    <rPh sb="1" eb="3">
      <t>スイテイ</t>
    </rPh>
    <rPh sb="3" eb="5">
      <t>ジュミョウ</t>
    </rPh>
    <rPh sb="6" eb="8">
      <t>テイギ</t>
    </rPh>
    <rPh sb="9" eb="11">
      <t>ウム</t>
    </rPh>
    <phoneticPr fontId="1"/>
  </si>
  <si>
    <t>4.　セキュリティ対策</t>
    <rPh sb="9" eb="11">
      <t>タイサク</t>
    </rPh>
    <phoneticPr fontId="1"/>
  </si>
  <si>
    <t>センシング機器への攻撃とセンシングデータへの攻撃に対するセキュリティ対策の実施レベルで評価する。</t>
  </si>
  <si>
    <t>⑥電子著名＆管理</t>
    <rPh sb="1" eb="3">
      <t>デンシ</t>
    </rPh>
    <rPh sb="3" eb="5">
      <t>チョメイ</t>
    </rPh>
    <rPh sb="6" eb="8">
      <t>カンリ</t>
    </rPh>
    <phoneticPr fontId="1"/>
  </si>
  <si>
    <t>5.　通信の安定性</t>
    <rPh sb="3" eb="5">
      <t>ツウシン</t>
    </rPh>
    <rPh sb="6" eb="9">
      <t>アンテイセイ</t>
    </rPh>
    <phoneticPr fontId="1"/>
  </si>
  <si>
    <t>センシングデータの欠測につながる通信の安定性に関し、通信仕様、準拠する規格、信頼性設計、通信品質に関する情報が得られるレベルで評価する。</t>
    <phoneticPr fontId="1"/>
  </si>
  <si>
    <t>無線通信の場合</t>
    <rPh sb="0" eb="2">
      <t>ムセン</t>
    </rPh>
    <rPh sb="2" eb="4">
      <t>ツウシン</t>
    </rPh>
    <rPh sb="5" eb="7">
      <t>バアイ</t>
    </rPh>
    <phoneticPr fontId="1"/>
  </si>
  <si>
    <t>③通信品質に対する確認内容</t>
    <rPh sb="1" eb="3">
      <t>ツウシン</t>
    </rPh>
    <rPh sb="3" eb="5">
      <t>ヒンシツ</t>
    </rPh>
    <rPh sb="6" eb="7">
      <t>タイ</t>
    </rPh>
    <rPh sb="9" eb="11">
      <t>カクニン</t>
    </rPh>
    <rPh sb="11" eb="13">
      <t>ナイヨウ</t>
    </rPh>
    <phoneticPr fontId="1"/>
  </si>
  <si>
    <t>有線通信の場合</t>
    <rPh sb="0" eb="2">
      <t>ユウセン</t>
    </rPh>
    <rPh sb="2" eb="4">
      <t>ツウシン</t>
    </rPh>
    <rPh sb="5" eb="7">
      <t>バアイ</t>
    </rPh>
    <phoneticPr fontId="1"/>
  </si>
  <si>
    <t>②通信品質に影響する環境条件</t>
    <phoneticPr fontId="1"/>
  </si>
  <si>
    <t>６，設置方法の適切さ</t>
    <rPh sb="2" eb="4">
      <t>セッチ</t>
    </rPh>
    <rPh sb="4" eb="6">
      <t>ホウホウ</t>
    </rPh>
    <rPh sb="7" eb="9">
      <t>テキセツ</t>
    </rPh>
    <phoneticPr fontId="1"/>
  </si>
  <si>
    <t>センシング機器の設置方法と設置環境に関する個別情報が得られるレベルで評価する</t>
    <phoneticPr fontId="1"/>
  </si>
  <si>
    <t>①ﾃﾞﾊﾞｲｽ機能・性能に影響する環境条件の有無</t>
    <rPh sb="7" eb="9">
      <t>キノウ</t>
    </rPh>
    <rPh sb="10" eb="12">
      <t>セイノウ</t>
    </rPh>
    <rPh sb="13" eb="15">
      <t>エイキョウ</t>
    </rPh>
    <rPh sb="17" eb="21">
      <t>カンキョウジョウケン</t>
    </rPh>
    <rPh sb="22" eb="24">
      <t>ウム</t>
    </rPh>
    <phoneticPr fontId="1"/>
  </si>
  <si>
    <t>②ﾃﾞﾊﾞｲｽ機能・性能確認の有無</t>
    <rPh sb="7" eb="9">
      <t>キノウ</t>
    </rPh>
    <rPh sb="10" eb="12">
      <t>セイノウ</t>
    </rPh>
    <rPh sb="12" eb="14">
      <t>カクニン</t>
    </rPh>
    <rPh sb="15" eb="17">
      <t>ウム</t>
    </rPh>
    <phoneticPr fontId="1"/>
  </si>
  <si>
    <t>③地点情報の有無</t>
    <rPh sb="1" eb="3">
      <t>チテン</t>
    </rPh>
    <rPh sb="3" eb="5">
      <t>ジョウホウ</t>
    </rPh>
    <rPh sb="6" eb="8">
      <t>ウム</t>
    </rPh>
    <phoneticPr fontId="1"/>
  </si>
  <si>
    <t>④周辺環境調査の有無</t>
    <rPh sb="1" eb="7">
      <t>シュウヘンカンキョウチョウサ</t>
    </rPh>
    <rPh sb="8" eb="10">
      <t>ウム</t>
    </rPh>
    <phoneticPr fontId="1"/>
  </si>
  <si>
    <t>⑤専用業者、教育、トレーニング・認定制度の有無</t>
    <rPh sb="1" eb="3">
      <t>センヨウ</t>
    </rPh>
    <rPh sb="3" eb="5">
      <t>ギョウシャ</t>
    </rPh>
    <rPh sb="6" eb="8">
      <t>キョウイク</t>
    </rPh>
    <rPh sb="16" eb="18">
      <t>ニンテイ</t>
    </rPh>
    <rPh sb="18" eb="20">
      <t>セイド</t>
    </rPh>
    <rPh sb="21" eb="23">
      <t>ウム</t>
    </rPh>
    <phoneticPr fontId="1"/>
  </si>
  <si>
    <t>7.　システムの安定稼働</t>
    <rPh sb="8" eb="12">
      <t>アンテイカドウ</t>
    </rPh>
    <phoneticPr fontId="1"/>
  </si>
  <si>
    <t>設置調整後の稼働状態の確認方法、メンテナンスに関する情報が得られるレベルで評価する。</t>
    <rPh sb="0" eb="2">
      <t>セッチ</t>
    </rPh>
    <rPh sb="2" eb="4">
      <t>チョウセイ</t>
    </rPh>
    <rPh sb="4" eb="5">
      <t>ゴ</t>
    </rPh>
    <rPh sb="6" eb="10">
      <t>カドウジョウタイ</t>
    </rPh>
    <rPh sb="11" eb="13">
      <t>カクニン</t>
    </rPh>
    <rPh sb="13" eb="15">
      <t>ホウホウ</t>
    </rPh>
    <rPh sb="23" eb="24">
      <t>カン</t>
    </rPh>
    <rPh sb="26" eb="28">
      <t>ジョウホウ</t>
    </rPh>
    <rPh sb="29" eb="30">
      <t>エ</t>
    </rPh>
    <rPh sb="37" eb="39">
      <t>ヒョウカ</t>
    </rPh>
    <phoneticPr fontId="1"/>
  </si>
  <si>
    <t>②時間計画保全</t>
    <rPh sb="1" eb="3">
      <t>ジカン</t>
    </rPh>
    <rPh sb="3" eb="5">
      <t>ケイカク</t>
    </rPh>
    <rPh sb="5" eb="7">
      <t>ホゼン</t>
    </rPh>
    <phoneticPr fontId="1"/>
  </si>
  <si>
    <t>④適応基準の有無</t>
    <rPh sb="1" eb="3">
      <t>テキオウ</t>
    </rPh>
    <rPh sb="3" eb="5">
      <t>キジュン</t>
    </rPh>
    <rPh sb="6" eb="8">
      <t>ウム</t>
    </rPh>
    <phoneticPr fontId="1"/>
  </si>
  <si>
    <t>⑤記録・保管・ログ実施</t>
    <rPh sb="1" eb="3">
      <t>キロク</t>
    </rPh>
    <rPh sb="4" eb="6">
      <t>ホカン</t>
    </rPh>
    <rPh sb="9" eb="11">
      <t>ジッシ</t>
    </rPh>
    <phoneticPr fontId="1"/>
  </si>
  <si>
    <t>8.　システムの環境監視</t>
    <rPh sb="8" eb="12">
      <t>カンキョウカンシ</t>
    </rPh>
    <phoneticPr fontId="1"/>
  </si>
  <si>
    <t>設置調整後の周辺環境の変化、稼働状態の変化に関する情報が得られるレベルで評価する。</t>
    <rPh sb="0" eb="2">
      <t>セッチ</t>
    </rPh>
    <rPh sb="2" eb="5">
      <t>チョウセイゴ</t>
    </rPh>
    <rPh sb="6" eb="8">
      <t>シュウヘン</t>
    </rPh>
    <rPh sb="8" eb="10">
      <t>カンキョウ</t>
    </rPh>
    <rPh sb="11" eb="13">
      <t>ヘンカ</t>
    </rPh>
    <rPh sb="14" eb="16">
      <t>カドウ</t>
    </rPh>
    <rPh sb="16" eb="18">
      <t>ジョウタイ</t>
    </rPh>
    <rPh sb="19" eb="21">
      <t>ヘンカ</t>
    </rPh>
    <rPh sb="22" eb="23">
      <t>カン</t>
    </rPh>
    <rPh sb="25" eb="27">
      <t>ジョウホウ</t>
    </rPh>
    <rPh sb="28" eb="29">
      <t>エ</t>
    </rPh>
    <rPh sb="36" eb="38">
      <t>ヒョウカ</t>
    </rPh>
    <phoneticPr fontId="1"/>
  </si>
  <si>
    <t>無線の場合</t>
    <rPh sb="0" eb="2">
      <t>ムセン</t>
    </rPh>
    <rPh sb="3" eb="5">
      <t>バアイ</t>
    </rPh>
    <phoneticPr fontId="1"/>
  </si>
  <si>
    <t>②稼働状態(指標)の変化</t>
    <rPh sb="1" eb="5">
      <t>カドウジョウタイ</t>
    </rPh>
    <rPh sb="6" eb="8">
      <t>シヒョウ</t>
    </rPh>
    <rPh sb="10" eb="12">
      <t>ヘンカ</t>
    </rPh>
    <phoneticPr fontId="1"/>
  </si>
  <si>
    <t>有線の場合</t>
    <rPh sb="0" eb="2">
      <t>ユウセン</t>
    </rPh>
    <rPh sb="3" eb="5">
      <t>バアイ</t>
    </rPh>
    <phoneticPr fontId="1"/>
  </si>
  <si>
    <t>①周辺環境の変化</t>
    <rPh sb="1" eb="3">
      <t>シュウヘン</t>
    </rPh>
    <rPh sb="3" eb="5">
      <t>カンキョウ</t>
    </rPh>
    <rPh sb="6" eb="8">
      <t>ヘンカ</t>
    </rPh>
    <phoneticPr fontId="1"/>
  </si>
  <si>
    <t>③稼働除隊(現象）の変化</t>
    <rPh sb="1" eb="3">
      <t>カドウ</t>
    </rPh>
    <rPh sb="3" eb="5">
      <t>ジョタイ</t>
    </rPh>
    <rPh sb="6" eb="8">
      <t>ゲンショウ</t>
    </rPh>
    <rPh sb="10" eb="12">
      <t>ヘンカ</t>
    </rPh>
    <phoneticPr fontId="1"/>
  </si>
  <si>
    <t>9.　アップデートの適切さ</t>
    <rPh sb="10" eb="12">
      <t>テキセツ</t>
    </rPh>
    <phoneticPr fontId="1"/>
  </si>
  <si>
    <t>ソフトウェアの更新の状況により評価する。</t>
    <rPh sb="7" eb="9">
      <t>コウシン</t>
    </rPh>
    <rPh sb="10" eb="12">
      <t>ジョウキョウ</t>
    </rPh>
    <rPh sb="15" eb="17">
      <t>ヒョウカ</t>
    </rPh>
    <phoneticPr fontId="1"/>
  </si>
  <si>
    <t>ソフトウェアバージョンの管理・更新の把握レベル</t>
    <rPh sb="12" eb="14">
      <t>カンリ</t>
    </rPh>
    <rPh sb="15" eb="17">
      <t>コウシン</t>
    </rPh>
    <rPh sb="18" eb="20">
      <t>ハアク</t>
    </rPh>
    <phoneticPr fontId="1"/>
  </si>
  <si>
    <t>Ⅰ　センシングデータ品質評価シート　(無線通信用）</t>
    <rPh sb="10" eb="12">
      <t>ヒンシツ</t>
    </rPh>
    <rPh sb="12" eb="14">
      <t>ヒョウカ</t>
    </rPh>
    <rPh sb="19" eb="21">
      <t>ムセン</t>
    </rPh>
    <rPh sb="21" eb="23">
      <t>ツウシン</t>
    </rPh>
    <rPh sb="23" eb="24">
      <t>ヨウ</t>
    </rPh>
    <phoneticPr fontId="1"/>
  </si>
  <si>
    <t>Ⅰ　センシングデータ品質評価シート　(有線通信用）</t>
    <rPh sb="10" eb="12">
      <t>ヒンシツ</t>
    </rPh>
    <rPh sb="12" eb="14">
      <t>ヒョウカ</t>
    </rPh>
    <rPh sb="19" eb="21">
      <t>ユウセン</t>
    </rPh>
    <rPh sb="21" eb="23">
      <t>ツウシン</t>
    </rPh>
    <rPh sb="23" eb="24">
      <t>ヨウ</t>
    </rPh>
    <phoneticPr fontId="1"/>
  </si>
  <si>
    <t>センシングデータ品質評価ワークシート</t>
    <rPh sb="8" eb="10">
      <t>ヒンシツ</t>
    </rPh>
    <rPh sb="10" eb="12">
      <t>ヒョウカ</t>
    </rPh>
    <phoneticPr fontId="1"/>
  </si>
  <si>
    <t>6.設置方法の適切さ</t>
    <rPh sb="2" eb="6">
      <t>セッチホウホウ</t>
    </rPh>
    <rPh sb="7" eb="9">
      <t>テキセツ</t>
    </rPh>
    <phoneticPr fontId="1"/>
  </si>
  <si>
    <t>7.システムの安定稼働</t>
    <rPh sb="7" eb="11">
      <t>アンテイカドウ</t>
    </rPh>
    <phoneticPr fontId="1"/>
  </si>
  <si>
    <t>1.ﾃﾞﾊﾞｲｽ情報</t>
    <rPh sb="8" eb="10">
      <t>ジョウホウ</t>
    </rPh>
    <phoneticPr fontId="1"/>
  </si>
  <si>
    <t>4.セキュリティの対策</t>
    <rPh sb="9" eb="11">
      <t>タイサク</t>
    </rPh>
    <phoneticPr fontId="1"/>
  </si>
  <si>
    <t>9.アップデートの適切さ</t>
    <rPh sb="9" eb="11">
      <t>テキセツ</t>
    </rPh>
    <phoneticPr fontId="1"/>
  </si>
  <si>
    <t>評価実施例(サンプル実施例_レーザーセンサ）</t>
    <rPh sb="0" eb="2">
      <t>ヒョウカ</t>
    </rPh>
    <rPh sb="2" eb="5">
      <t>ジッシレイ</t>
    </rPh>
    <rPh sb="10" eb="12">
      <t>ジッシ</t>
    </rPh>
    <rPh sb="12" eb="13">
      <t>レイ</t>
    </rPh>
    <phoneticPr fontId="1"/>
  </si>
  <si>
    <t>センシングデータ品質評価シート　(有線用、無線用）</t>
    <rPh sb="8" eb="10">
      <t>ヒンシツ</t>
    </rPh>
    <rPh sb="10" eb="12">
      <t>ヒョウカ</t>
    </rPh>
    <rPh sb="17" eb="19">
      <t>ユウセン</t>
    </rPh>
    <rPh sb="19" eb="20">
      <t>ヨウ</t>
    </rPh>
    <rPh sb="21" eb="24">
      <t>ムセンヨウ</t>
    </rPh>
    <phoneticPr fontId="1"/>
  </si>
  <si>
    <t>Ⅳ</t>
    <phoneticPr fontId="1"/>
  </si>
  <si>
    <t>デバイス依存の品質測定量の評価方法とスコアリング基準</t>
    <phoneticPr fontId="1"/>
  </si>
  <si>
    <t>Ⅱ　評価パラメータ</t>
    <rPh sb="2" eb="4">
      <t>ヒョウカ</t>
    </rPh>
    <phoneticPr fontId="1"/>
  </si>
  <si>
    <t>Ⅲ　デバイス依存の品質測定量の評価方法とスコアリング基準</t>
    <rPh sb="6" eb="8">
      <t>イゾン</t>
    </rPh>
    <rPh sb="9" eb="11">
      <t>ヒンシツ</t>
    </rPh>
    <rPh sb="11" eb="14">
      <t>ソクテイリョウ</t>
    </rPh>
    <rPh sb="15" eb="17">
      <t>ヒョウカ</t>
    </rPh>
    <rPh sb="17" eb="19">
      <t>ホウホウ</t>
    </rPh>
    <rPh sb="26" eb="28">
      <t>キジュン</t>
    </rPh>
    <phoneticPr fontId="1"/>
  </si>
  <si>
    <t>Ⅳ　評価実施例　(サンプル_レーザーセンサ）</t>
    <rPh sb="2" eb="4">
      <t>ヒョウカ</t>
    </rPh>
    <rPh sb="4" eb="6">
      <t>ジッシ</t>
    </rPh>
    <rPh sb="6" eb="7">
      <t>レイ</t>
    </rPh>
    <phoneticPr fontId="1"/>
  </si>
  <si>
    <t>2024/6/20
一般社団法人データ社会推進協議会</t>
    <rPh sb="10" eb="16">
      <t>イッパンシャダンホウジン</t>
    </rPh>
    <rPh sb="19" eb="21">
      <t>シャカイ</t>
    </rPh>
    <rPh sb="21" eb="23">
      <t>スイシン</t>
    </rPh>
    <rPh sb="23" eb="26">
      <t>キョウギカイ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</si>
</sst>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0_ "/>
  </numFmts>
  <fonts count="19"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b/>
      <sz val="16"/>
      <color theme="1"/>
      <name val="Meiryo UI"/>
      <family val="3"/>
      <charset val="128"/>
    </font>
    <font>
      <sz val="22"/>
      <color theme="1"/>
      <name val="Meiryo UI"/>
      <family val="3"/>
      <charset val="128"/>
    </font>
    <font>
      <sz val="22"/>
      <name val="Meiryo UI"/>
      <family val="3"/>
      <charset val="128"/>
    </font>
    <font>
      <sz val="36"/>
      <color theme="1"/>
      <name val="Meiryo UI"/>
      <family val="3"/>
      <charset val="128"/>
    </font>
    <font>
      <sz val="24"/>
      <color theme="1"/>
      <name val="Meiryo UI"/>
      <family val="3"/>
      <charset val="128"/>
    </font>
    <font>
      <sz val="28"/>
      <color theme="1"/>
      <name val="Meiryo UI"/>
      <family val="3"/>
      <charset val="128"/>
    </font>
    <font>
      <b/>
      <sz val="18"/>
      <color theme="1"/>
      <name val="游ゴシック"/>
      <family val="3"/>
      <charset val="128"/>
      <scheme val="minor"/>
    </font>
    <font>
      <b/>
      <sz val="36"/>
      <color theme="1"/>
      <name val="Meiryo UI"/>
      <family val="3"/>
      <charset val="128"/>
    </font>
    <font>
      <b/>
      <sz val="28"/>
      <color theme="1"/>
      <name val="Meiryo UI"/>
      <family val="3"/>
      <charset val="128"/>
    </font>
    <font>
      <sz val="14"/>
      <color theme="1"/>
      <name val="游ゴシック"/>
      <family val="3"/>
      <charset val="128"/>
      <scheme val="minor"/>
    </font>
    <font>
      <sz val="14"/>
      <name val="游ゴシック"/>
      <family val="3"/>
      <charset val="128"/>
      <scheme val="minor"/>
    </font>
    <font>
      <b/>
      <sz val="36"/>
      <color theme="1"/>
      <name val="游ゴシック"/>
      <family val="2"/>
      <charset val="128"/>
      <scheme val="minor"/>
    </font>
    <font>
      <b/>
      <sz val="20"/>
      <color theme="1"/>
      <name val="Meiryo UI"/>
      <family val="3"/>
      <charset val="128"/>
    </font>
    <font>
      <b/>
      <sz val="12"/>
      <color theme="1"/>
      <name val="Meiryo UI"/>
      <family val="3"/>
      <charset val="128"/>
    </font>
    <font>
      <b/>
      <sz val="20"/>
      <color rgb="FF000000"/>
      <name val="Meiryo UI"/>
      <family val="3"/>
      <charset val="128"/>
    </font>
    <font>
      <b/>
      <sz val="20"/>
      <color rgb="FF006600"/>
      <name val="Meiryo UI"/>
      <family val="3"/>
      <charset val="128"/>
    </font>
  </fonts>
  <fills count="3">
    <fill>
      <patternFill patternType="none"/>
    </fill>
    <fill>
      <patternFill patternType="gray125"/>
    </fill>
    <fill>
      <patternFill patternType="solid">
        <fgColor rgb="FFFFFF00"/>
        <bgColor indexed="64"/>
      </patternFill>
    </fill>
  </fills>
  <borders count="42">
    <border>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s>
  <cellStyleXfs count="2">
    <xf numFmtId="0" fontId="0" fillId="0" borderId="0">
      <alignment vertical="center"/>
    </xf>
    <xf numFmtId="9" fontId="2" fillId="0" borderId="0" applyFont="0" applyFill="0" applyBorder="0" applyAlignment="0" applyProtection="0">
      <alignment vertical="center"/>
    </xf>
  </cellStyleXfs>
  <cellXfs count="139">
    <xf numFmtId="0" fontId="0" fillId="0" borderId="0" xfId="0">
      <alignment vertical="center"/>
    </xf>
    <xf numFmtId="0" fontId="0" fillId="0" borderId="0" xfId="0" applyAlignment="1">
      <alignment horizontal="center" vertical="center"/>
    </xf>
    <xf numFmtId="0" fontId="0" fillId="0" borderId="0" xfId="0" applyAlignment="1">
      <alignment horizontal="left" vertical="top"/>
    </xf>
    <xf numFmtId="0" fontId="3" fillId="0" borderId="0" xfId="0" applyFont="1" applyAlignment="1">
      <alignment horizontal="left" vertical="top"/>
    </xf>
    <xf numFmtId="0" fontId="3" fillId="0" borderId="0" xfId="0" applyFont="1">
      <alignment vertical="center"/>
    </xf>
    <xf numFmtId="0" fontId="3" fillId="0" borderId="0" xfId="0" applyFont="1" applyAlignment="1">
      <alignment horizontal="center" vertical="center"/>
    </xf>
    <xf numFmtId="0" fontId="4" fillId="0" borderId="3" xfId="0" applyFont="1" applyBorder="1" applyAlignment="1">
      <alignment horizontal="center" vertical="center"/>
    </xf>
    <xf numFmtId="0" fontId="4" fillId="0" borderId="3" xfId="0" applyFont="1" applyBorder="1" applyAlignment="1">
      <alignment horizontal="left" vertical="top"/>
    </xf>
    <xf numFmtId="0" fontId="4" fillId="2" borderId="3" xfId="0" applyFont="1" applyFill="1" applyBorder="1" applyAlignment="1">
      <alignment horizontal="center" vertical="center"/>
    </xf>
    <xf numFmtId="0" fontId="4" fillId="2" borderId="3" xfId="0" applyFont="1" applyFill="1" applyBorder="1">
      <alignment vertical="center"/>
    </xf>
    <xf numFmtId="0" fontId="4" fillId="0" borderId="3" xfId="0" applyFont="1" applyBorder="1">
      <alignment vertical="center"/>
    </xf>
    <xf numFmtId="0" fontId="4" fillId="0" borderId="27" xfId="0" applyFont="1" applyBorder="1" applyAlignment="1">
      <alignment horizontal="center" vertical="center"/>
    </xf>
    <xf numFmtId="0" fontId="4" fillId="0" borderId="20" xfId="0" applyFont="1" applyBorder="1">
      <alignment vertical="center"/>
    </xf>
    <xf numFmtId="0" fontId="4" fillId="0" borderId="0" xfId="0" applyFont="1">
      <alignment vertical="center"/>
    </xf>
    <xf numFmtId="0" fontId="4" fillId="0" borderId="3" xfId="0" applyFont="1" applyBorder="1" applyAlignment="1">
      <alignment horizontal="left" vertical="center"/>
    </xf>
    <xf numFmtId="0" fontId="4" fillId="0" borderId="28" xfId="0" applyFont="1" applyBorder="1" applyAlignment="1">
      <alignment horizontal="center" vertical="center"/>
    </xf>
    <xf numFmtId="0" fontId="4" fillId="0" borderId="4" xfId="0" applyFont="1" applyBorder="1">
      <alignment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7" xfId="0" applyFont="1" applyBorder="1">
      <alignment vertical="center"/>
    </xf>
    <xf numFmtId="49" fontId="4" fillId="0" borderId="0" xfId="0" applyNumberFormat="1" applyFont="1">
      <alignment vertical="center"/>
    </xf>
    <xf numFmtId="0" fontId="4" fillId="0" borderId="32" xfId="0" applyFont="1" applyBorder="1" applyAlignment="1">
      <alignment horizontal="center" vertical="center"/>
    </xf>
    <xf numFmtId="0" fontId="4" fillId="0" borderId="16" xfId="0" applyFont="1" applyBorder="1">
      <alignment vertical="center"/>
    </xf>
    <xf numFmtId="0" fontId="4" fillId="0" borderId="29" xfId="0" applyFont="1" applyBorder="1">
      <alignment vertical="center"/>
    </xf>
    <xf numFmtId="0" fontId="4" fillId="0" borderId="3" xfId="0" applyFont="1" applyBorder="1" applyAlignment="1">
      <alignment vertical="center" wrapText="1"/>
    </xf>
    <xf numFmtId="0" fontId="4" fillId="0" borderId="20" xfId="0" applyFont="1" applyBorder="1" applyAlignment="1">
      <alignment horizontal="center" vertical="center"/>
    </xf>
    <xf numFmtId="9" fontId="4" fillId="0" borderId="20" xfId="1" applyFont="1" applyBorder="1" applyAlignment="1">
      <alignment horizontal="center" vertical="center"/>
    </xf>
    <xf numFmtId="176" fontId="4" fillId="0" borderId="21" xfId="1" applyNumberFormat="1" applyFont="1" applyBorder="1" applyAlignment="1">
      <alignment horizontal="center" vertical="center"/>
    </xf>
    <xf numFmtId="0" fontId="4" fillId="0" borderId="3" xfId="0" applyFont="1" applyBorder="1" applyAlignment="1">
      <alignment horizontal="left" vertical="center" wrapText="1"/>
    </xf>
    <xf numFmtId="0" fontId="4" fillId="0" borderId="0" xfId="0" applyFont="1" applyAlignment="1">
      <alignment horizontal="center" vertical="center"/>
    </xf>
    <xf numFmtId="0" fontId="4" fillId="0" borderId="30" xfId="0" applyFont="1" applyBorder="1">
      <alignment vertical="center"/>
    </xf>
    <xf numFmtId="0" fontId="5" fillId="0" borderId="3" xfId="0" applyFont="1" applyBorder="1">
      <alignment vertical="center"/>
    </xf>
    <xf numFmtId="0" fontId="4" fillId="0" borderId="3" xfId="0" applyFont="1" applyBorder="1" applyAlignment="1">
      <alignment horizontal="left" vertical="top" wrapText="1"/>
    </xf>
    <xf numFmtId="0" fontId="4" fillId="0" borderId="17" xfId="0" applyFont="1" applyBorder="1" applyAlignment="1">
      <alignment horizontal="center" vertical="center"/>
    </xf>
    <xf numFmtId="0" fontId="4" fillId="0" borderId="28" xfId="0" applyFont="1" applyBorder="1" applyAlignment="1">
      <alignment horizontal="left" vertical="center"/>
    </xf>
    <xf numFmtId="0" fontId="4" fillId="0" borderId="30" xfId="0" applyFont="1" applyBorder="1" applyAlignment="1">
      <alignment horizontal="left" vertical="center"/>
    </xf>
    <xf numFmtId="0" fontId="4" fillId="0" borderId="19" xfId="0" applyFont="1" applyBorder="1" applyAlignment="1">
      <alignment horizontal="left" vertical="center"/>
    </xf>
    <xf numFmtId="0" fontId="4" fillId="0" borderId="17" xfId="0" applyFont="1" applyBorder="1" applyAlignment="1">
      <alignment horizontal="left" vertical="center"/>
    </xf>
    <xf numFmtId="0" fontId="4" fillId="0" borderId="0" xfId="0" applyFont="1" applyAlignment="1">
      <alignment horizontal="left" vertical="center" wrapText="1"/>
    </xf>
    <xf numFmtId="0" fontId="4" fillId="0" borderId="0" xfId="0" applyFont="1" applyAlignment="1">
      <alignment horizontal="left" vertical="center"/>
    </xf>
    <xf numFmtId="0" fontId="4" fillId="0" borderId="0" xfId="0" applyFont="1" applyAlignment="1">
      <alignment horizontal="left" vertical="top"/>
    </xf>
    <xf numFmtId="0" fontId="4" fillId="0" borderId="0" xfId="0" applyFont="1" applyAlignment="1">
      <alignment horizontal="left" vertical="top" wrapText="1"/>
    </xf>
    <xf numFmtId="0" fontId="6" fillId="0" borderId="0" xfId="0" applyFont="1">
      <alignment vertical="center"/>
    </xf>
    <xf numFmtId="0" fontId="7" fillId="0" borderId="0" xfId="0" applyFont="1" applyAlignment="1">
      <alignment horizontal="center" vertical="center"/>
    </xf>
    <xf numFmtId="0" fontId="7" fillId="0" borderId="0" xfId="0" applyFont="1">
      <alignment vertical="center"/>
    </xf>
    <xf numFmtId="0" fontId="8" fillId="0" borderId="0" xfId="0" applyFont="1" applyAlignment="1">
      <alignment horizontal="left" vertical="top"/>
    </xf>
    <xf numFmtId="0" fontId="9" fillId="0" borderId="0" xfId="0" applyFont="1">
      <alignment vertical="center"/>
    </xf>
    <xf numFmtId="0" fontId="10" fillId="0" borderId="0" xfId="0" applyFont="1">
      <alignment vertical="center"/>
    </xf>
    <xf numFmtId="0" fontId="11" fillId="0" borderId="0" xfId="0" applyFont="1">
      <alignment vertical="center"/>
    </xf>
    <xf numFmtId="0" fontId="12" fillId="0" borderId="36" xfId="0" applyFont="1" applyBorder="1">
      <alignment vertical="center"/>
    </xf>
    <xf numFmtId="0" fontId="12" fillId="0" borderId="24" xfId="0" applyFont="1" applyBorder="1">
      <alignment vertical="center"/>
    </xf>
    <xf numFmtId="0" fontId="12" fillId="0" borderId="26" xfId="0" applyFont="1" applyBorder="1">
      <alignment vertical="center"/>
    </xf>
    <xf numFmtId="0" fontId="12" fillId="0" borderId="25" xfId="0" applyFont="1" applyBorder="1">
      <alignment vertical="center"/>
    </xf>
    <xf numFmtId="0" fontId="12" fillId="0" borderId="39" xfId="0" applyFont="1" applyBorder="1">
      <alignment vertical="center"/>
    </xf>
    <xf numFmtId="0" fontId="12" fillId="0" borderId="12" xfId="0" applyFont="1" applyBorder="1">
      <alignment vertical="center"/>
    </xf>
    <xf numFmtId="0" fontId="12" fillId="0" borderId="13" xfId="0" applyFont="1" applyBorder="1">
      <alignment vertical="center"/>
    </xf>
    <xf numFmtId="0" fontId="12" fillId="0" borderId="15" xfId="0" applyFont="1" applyBorder="1">
      <alignment vertical="center"/>
    </xf>
    <xf numFmtId="0" fontId="13" fillId="0" borderId="25" xfId="0" applyFont="1" applyBorder="1">
      <alignment vertical="center"/>
    </xf>
    <xf numFmtId="0" fontId="12" fillId="0" borderId="40" xfId="0" applyFont="1" applyBorder="1">
      <alignment vertical="center"/>
    </xf>
    <xf numFmtId="0" fontId="12" fillId="0" borderId="41" xfId="0" applyFont="1" applyBorder="1" applyAlignment="1">
      <alignment horizontal="left" vertical="center"/>
    </xf>
    <xf numFmtId="0" fontId="10" fillId="0" borderId="0" xfId="0" applyFont="1" applyAlignment="1">
      <alignment horizontal="left" vertical="top"/>
    </xf>
    <xf numFmtId="0" fontId="14" fillId="0" borderId="0" xfId="0" applyFont="1">
      <alignment vertical="center"/>
    </xf>
    <xf numFmtId="0" fontId="15" fillId="0" borderId="0" xfId="0" applyFont="1" applyAlignment="1">
      <alignment horizontal="left" vertical="top"/>
    </xf>
    <xf numFmtId="0" fontId="16" fillId="0" borderId="0" xfId="0" applyFont="1">
      <alignment vertical="center"/>
    </xf>
    <xf numFmtId="0" fontId="4" fillId="0" borderId="3" xfId="0" applyFont="1" applyBorder="1" applyAlignment="1">
      <alignment horizontal="center" vertical="center"/>
    </xf>
    <xf numFmtId="0" fontId="4" fillId="0" borderId="23" xfId="0" applyFont="1" applyBorder="1" applyAlignment="1">
      <alignment horizontal="center" vertical="center"/>
    </xf>
    <xf numFmtId="0" fontId="4" fillId="0" borderId="11" xfId="0" applyFont="1" applyBorder="1" applyAlignment="1">
      <alignment horizontal="center" vertical="center"/>
    </xf>
    <xf numFmtId="0" fontId="4" fillId="0" borderId="22" xfId="0" applyFont="1" applyBorder="1" applyAlignment="1">
      <alignment vertical="top" wrapText="1"/>
    </xf>
    <xf numFmtId="0" fontId="4" fillId="0" borderId="29" xfId="0" applyFont="1" applyBorder="1" applyAlignment="1">
      <alignment vertical="top" wrapText="1"/>
    </xf>
    <xf numFmtId="0" fontId="4" fillId="0" borderId="4" xfId="0" applyFont="1" applyBorder="1" applyAlignment="1">
      <alignment vertical="top" wrapText="1"/>
    </xf>
    <xf numFmtId="0" fontId="4" fillId="0" borderId="22" xfId="0" applyFont="1" applyBorder="1" applyAlignment="1">
      <alignment horizontal="center" vertical="top"/>
    </xf>
    <xf numFmtId="0" fontId="4" fillId="0" borderId="29" xfId="0" applyFont="1" applyBorder="1" applyAlignment="1">
      <alignment horizontal="center" vertical="top"/>
    </xf>
    <xf numFmtId="0" fontId="4" fillId="0" borderId="4" xfId="0" applyFont="1" applyBorder="1" applyAlignment="1">
      <alignment horizontal="center" vertical="top"/>
    </xf>
    <xf numFmtId="0" fontId="4" fillId="2" borderId="22"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4" xfId="0" applyFont="1" applyFill="1" applyBorder="1" applyAlignment="1">
      <alignment horizontal="center" vertical="center"/>
    </xf>
    <xf numFmtId="0" fontId="4" fillId="0" borderId="4" xfId="0" applyFont="1" applyBorder="1" applyAlignment="1">
      <alignment horizontal="center" vertical="center"/>
    </xf>
    <xf numFmtId="0" fontId="4" fillId="0" borderId="7" xfId="0" applyFont="1" applyBorder="1" applyAlignment="1">
      <alignment horizontal="center" vertical="center"/>
    </xf>
    <xf numFmtId="9" fontId="4" fillId="0" borderId="4" xfId="1" applyFont="1" applyBorder="1" applyAlignment="1">
      <alignment horizontal="center" vertical="center"/>
    </xf>
    <xf numFmtId="9" fontId="4" fillId="0" borderId="3" xfId="1" applyFont="1" applyBorder="1" applyAlignment="1">
      <alignment horizontal="center" vertical="center"/>
    </xf>
    <xf numFmtId="9" fontId="4" fillId="0" borderId="7" xfId="1" applyFont="1" applyBorder="1" applyAlignment="1">
      <alignment horizontal="center" vertical="center"/>
    </xf>
    <xf numFmtId="176" fontId="4" fillId="0" borderId="5" xfId="1" applyNumberFormat="1" applyFont="1" applyBorder="1" applyAlignment="1">
      <alignment horizontal="center" vertical="center"/>
    </xf>
    <xf numFmtId="176" fontId="4" fillId="0" borderId="6" xfId="1" applyNumberFormat="1" applyFont="1" applyBorder="1" applyAlignment="1">
      <alignment horizontal="center" vertical="center"/>
    </xf>
    <xf numFmtId="176" fontId="4" fillId="0" borderId="8" xfId="1" applyNumberFormat="1" applyFont="1" applyBorder="1" applyAlignment="1">
      <alignment horizontal="center" vertical="center"/>
    </xf>
    <xf numFmtId="177" fontId="4" fillId="0" borderId="26" xfId="0" applyNumberFormat="1" applyFont="1" applyBorder="1" applyAlignment="1">
      <alignment horizontal="center" vertical="center"/>
    </xf>
    <xf numFmtId="177" fontId="4" fillId="0" borderId="24" xfId="0" applyNumberFormat="1" applyFont="1" applyBorder="1" applyAlignment="1">
      <alignment horizontal="center" vertical="center"/>
    </xf>
    <xf numFmtId="177" fontId="4" fillId="0" borderId="25" xfId="0" applyNumberFormat="1" applyFont="1" applyBorder="1" applyAlignment="1">
      <alignment horizontal="center" vertical="center"/>
    </xf>
    <xf numFmtId="0" fontId="4" fillId="2" borderId="26"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25" xfId="0" applyFont="1" applyFill="1" applyBorder="1" applyAlignment="1">
      <alignment horizontal="center" vertical="center"/>
    </xf>
    <xf numFmtId="0" fontId="4" fillId="0" borderId="16" xfId="0" applyFont="1" applyBorder="1" applyAlignment="1">
      <alignment horizontal="center" vertical="center"/>
    </xf>
    <xf numFmtId="9" fontId="4" fillId="0" borderId="16" xfId="1" applyFont="1" applyBorder="1" applyAlignment="1">
      <alignment horizontal="center" vertical="center"/>
    </xf>
    <xf numFmtId="176" fontId="4" fillId="0" borderId="18" xfId="1" applyNumberFormat="1" applyFont="1" applyBorder="1" applyAlignment="1">
      <alignment horizontal="center" vertical="center"/>
    </xf>
    <xf numFmtId="0" fontId="4" fillId="0" borderId="22" xfId="0" applyFont="1" applyBorder="1" applyAlignment="1">
      <alignment vertical="top"/>
    </xf>
    <xf numFmtId="0" fontId="4" fillId="0" borderId="29" xfId="0" applyFont="1" applyBorder="1" applyAlignment="1">
      <alignment vertical="top"/>
    </xf>
    <xf numFmtId="0" fontId="4" fillId="0" borderId="4" xfId="0" applyFont="1" applyBorder="1" applyAlignment="1">
      <alignment vertical="top"/>
    </xf>
    <xf numFmtId="0" fontId="4" fillId="0" borderId="3" xfId="0" applyFont="1" applyBorder="1" applyAlignment="1">
      <alignment horizontal="center" vertical="top"/>
    </xf>
    <xf numFmtId="0" fontId="4" fillId="0" borderId="10" xfId="0" applyFont="1" applyBorder="1" applyAlignment="1">
      <alignment horizontal="left" vertical="top"/>
    </xf>
    <xf numFmtId="0" fontId="4" fillId="0" borderId="14" xfId="0" applyFont="1" applyBorder="1" applyAlignment="1">
      <alignment horizontal="left" vertical="top"/>
    </xf>
    <xf numFmtId="0" fontId="4" fillId="0" borderId="9" xfId="0" applyFont="1" applyBorder="1" applyAlignment="1">
      <alignment horizontal="left" vertical="top"/>
    </xf>
    <xf numFmtId="0" fontId="4" fillId="0" borderId="22" xfId="0" applyFont="1" applyBorder="1" applyAlignment="1">
      <alignment horizontal="left" vertical="top"/>
    </xf>
    <xf numFmtId="0" fontId="4" fillId="0" borderId="29" xfId="0" applyFont="1" applyBorder="1" applyAlignment="1">
      <alignment horizontal="left" vertical="top"/>
    </xf>
    <xf numFmtId="0" fontId="4" fillId="0" borderId="4" xfId="0" applyFont="1" applyBorder="1" applyAlignment="1">
      <alignment horizontal="left" vertical="top"/>
    </xf>
    <xf numFmtId="0" fontId="4" fillId="0" borderId="10" xfId="0" applyFont="1" applyBorder="1" applyAlignment="1">
      <alignment vertical="top" wrapText="1"/>
    </xf>
    <xf numFmtId="0" fontId="4" fillId="0" borderId="14" xfId="0" applyFont="1" applyBorder="1" applyAlignment="1">
      <alignment vertical="top"/>
    </xf>
    <xf numFmtId="0" fontId="4" fillId="0" borderId="33" xfId="0" applyFont="1" applyBorder="1">
      <alignment vertical="center"/>
    </xf>
    <xf numFmtId="0" fontId="0" fillId="0" borderId="30" xfId="0" applyBorder="1">
      <alignment vertical="center"/>
    </xf>
    <xf numFmtId="0" fontId="4" fillId="0" borderId="9" xfId="0" applyFont="1" applyBorder="1" applyAlignment="1">
      <alignment vertical="top"/>
    </xf>
    <xf numFmtId="0" fontId="12" fillId="0" borderId="41" xfId="0" applyFont="1" applyBorder="1" applyAlignment="1">
      <alignment horizontal="left" vertical="center" wrapText="1"/>
    </xf>
    <xf numFmtId="0" fontId="0" fillId="0" borderId="11" xfId="0" applyBorder="1" applyAlignment="1">
      <alignment horizontal="left" vertical="center" wrapText="1"/>
    </xf>
    <xf numFmtId="0" fontId="12" fillId="0" borderId="13" xfId="0" applyFont="1" applyBorder="1" applyAlignment="1">
      <alignment horizontal="left" vertical="center" wrapText="1"/>
    </xf>
    <xf numFmtId="0" fontId="12" fillId="0" borderId="15" xfId="0" applyFont="1" applyBorder="1" applyAlignment="1">
      <alignment horizontal="left" vertical="center" wrapText="1"/>
    </xf>
    <xf numFmtId="0" fontId="12" fillId="0" borderId="34" xfId="0" applyFont="1" applyBorder="1" applyAlignment="1">
      <alignment horizontal="left" vertical="center" wrapText="1"/>
    </xf>
    <xf numFmtId="0" fontId="0" fillId="0" borderId="1" xfId="0" applyBorder="1" applyAlignment="1">
      <alignment horizontal="left" vertical="center" wrapText="1"/>
    </xf>
    <xf numFmtId="0" fontId="12" fillId="0" borderId="37" xfId="0" applyFont="1" applyBorder="1" applyAlignment="1">
      <alignment horizontal="left" vertical="center" wrapText="1"/>
    </xf>
    <xf numFmtId="0" fontId="0" fillId="0" borderId="38" xfId="0" applyBorder="1" applyAlignment="1">
      <alignment horizontal="left" vertical="center" wrapText="1"/>
    </xf>
    <xf numFmtId="0" fontId="12" fillId="0" borderId="35" xfId="0" applyFont="1" applyBorder="1" applyAlignment="1">
      <alignment horizontal="left" vertical="center" wrapText="1"/>
    </xf>
    <xf numFmtId="0" fontId="0" fillId="0" borderId="2" xfId="0" applyBorder="1" applyAlignment="1">
      <alignment horizontal="left" vertical="center" wrapText="1"/>
    </xf>
    <xf numFmtId="0" fontId="12" fillId="0" borderId="34" xfId="0" applyFont="1" applyBorder="1" applyAlignment="1">
      <alignment horizontal="left" vertical="center"/>
    </xf>
    <xf numFmtId="0" fontId="12" fillId="0" borderId="37" xfId="0" applyFont="1" applyBorder="1" applyAlignment="1">
      <alignment horizontal="left" vertical="center"/>
    </xf>
    <xf numFmtId="0" fontId="12" fillId="0" borderId="35" xfId="0" applyFont="1" applyBorder="1" applyAlignment="1">
      <alignment horizontal="left" vertical="center"/>
    </xf>
    <xf numFmtId="0" fontId="12" fillId="0" borderId="12" xfId="0" applyFont="1" applyBorder="1" applyAlignment="1">
      <alignment horizontal="left" vertical="center" wrapText="1"/>
    </xf>
    <xf numFmtId="0" fontId="0" fillId="0" borderId="13" xfId="0" applyBorder="1" applyAlignment="1">
      <alignment horizontal="left" vertical="center" wrapText="1"/>
    </xf>
    <xf numFmtId="0" fontId="0" fillId="0" borderId="15" xfId="0" applyBorder="1" applyAlignment="1">
      <alignment horizontal="left" vertical="center" wrapText="1"/>
    </xf>
    <xf numFmtId="0" fontId="12" fillId="0" borderId="12" xfId="0" applyFont="1" applyBorder="1" applyAlignment="1">
      <alignment horizontal="left" vertical="center"/>
    </xf>
    <xf numFmtId="0" fontId="12" fillId="0" borderId="13" xfId="0" applyFont="1" applyBorder="1" applyAlignment="1">
      <alignment horizontal="left" vertical="center"/>
    </xf>
    <xf numFmtId="0" fontId="12" fillId="0" borderId="15" xfId="0" applyFont="1" applyBorder="1" applyAlignment="1">
      <alignment horizontal="left" vertical="center"/>
    </xf>
    <xf numFmtId="0" fontId="0" fillId="0" borderId="13" xfId="0" applyBorder="1" applyAlignment="1">
      <alignment horizontal="left" vertical="center"/>
    </xf>
    <xf numFmtId="0" fontId="0" fillId="0" borderId="15" xfId="0" applyBorder="1" applyAlignment="1">
      <alignment horizontal="left" vertical="center"/>
    </xf>
    <xf numFmtId="0" fontId="12" fillId="0" borderId="34" xfId="0" applyFont="1" applyBorder="1" applyAlignment="1">
      <alignment horizontal="center" vertical="center"/>
    </xf>
    <xf numFmtId="0" fontId="12" fillId="0" borderId="35" xfId="0"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12" fillId="0" borderId="12" xfId="0" applyFont="1" applyBorder="1" applyAlignment="1">
      <alignment horizontal="center" vertical="center" wrapText="1"/>
    </xf>
    <xf numFmtId="0" fontId="12" fillId="0" borderId="15" xfId="0" applyFont="1" applyBorder="1" applyAlignment="1">
      <alignment horizontal="center" vertical="center"/>
    </xf>
    <xf numFmtId="0" fontId="4" fillId="0" borderId="22" xfId="0" applyFont="1" applyBorder="1" applyAlignment="1">
      <alignment horizontal="left" vertical="top" wrapText="1"/>
    </xf>
    <xf numFmtId="0" fontId="18" fillId="0" borderId="0" xfId="0" applyFont="1" applyAlignment="1">
      <alignment horizontal="center" vertical="center"/>
    </xf>
    <xf numFmtId="31" fontId="17" fillId="0" borderId="0" xfId="0" applyNumberFormat="1" applyFont="1" applyAlignment="1">
      <alignment horizontal="center" vertical="center" readingOrder="1"/>
    </xf>
    <xf numFmtId="31" fontId="17" fillId="0" borderId="0" xfId="0" applyNumberFormat="1" applyFont="1" applyAlignment="1">
      <alignment horizontal="center" vertical="center" wrapText="1" readingOrder="1"/>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80" b="1" i="0" u="none" strike="noStrike" kern="1200" cap="all" spc="150" baseline="0">
                <a:solidFill>
                  <a:schemeClr val="tx1">
                    <a:lumMod val="50000"/>
                    <a:lumOff val="50000"/>
                  </a:schemeClr>
                </a:solidFill>
                <a:latin typeface="BIZ UDPゴシック" panose="020B0400000000000000" pitchFamily="50" charset="-128"/>
                <a:ea typeface="BIZ UDPゴシック" panose="020B0400000000000000" pitchFamily="50" charset="-128"/>
                <a:cs typeface="+mn-cs"/>
              </a:defRPr>
            </a:pPr>
            <a:r>
              <a:rPr lang="ja-JP" altLang="en-US"/>
              <a:t>フォーマット</a:t>
            </a:r>
          </a:p>
        </c:rich>
      </c:tx>
      <c:overlay val="0"/>
      <c:spPr>
        <a:noFill/>
        <a:ln>
          <a:noFill/>
        </a:ln>
        <a:effectLst/>
      </c:spPr>
      <c:txPr>
        <a:bodyPr rot="0" spcFirstLastPara="1" vertOverflow="ellipsis" vert="horz" wrap="square" anchor="ctr" anchorCtr="1"/>
        <a:lstStyle/>
        <a:p>
          <a:pPr>
            <a:defRPr sz="1680" b="1" i="0" u="none" strike="noStrike" kern="1200" cap="all" spc="150" baseline="0">
              <a:solidFill>
                <a:schemeClr val="tx1">
                  <a:lumMod val="50000"/>
                  <a:lumOff val="50000"/>
                </a:schemeClr>
              </a:solidFill>
              <a:latin typeface="BIZ UDPゴシック" panose="020B0400000000000000" pitchFamily="50" charset="-128"/>
              <a:ea typeface="BIZ UDPゴシック" panose="020B0400000000000000" pitchFamily="50" charset="-128"/>
              <a:cs typeface="+mn-cs"/>
            </a:defRPr>
          </a:pPr>
          <a:endParaRPr lang="ja-JP"/>
        </a:p>
      </c:txPr>
    </c:title>
    <c:autoTitleDeleted val="0"/>
    <c:plotArea>
      <c:layout/>
      <c:radarChart>
        <c:radarStyle val="filled"/>
        <c:varyColors val="0"/>
        <c:ser>
          <c:idx val="0"/>
          <c:order val="0"/>
          <c:tx>
            <c:strRef>
              <c:f>'Ⅰ　センシングデータ品質評価シート(有線通信の場合）'!$R$4</c:f>
              <c:strCache>
                <c:ptCount val="1"/>
                <c:pt idx="0">
                  <c:v>スコア</c:v>
                </c:pt>
              </c:strCache>
            </c:strRef>
          </c:tx>
          <c:spPr>
            <a:solidFill>
              <a:schemeClr val="accent1">
                <a:alpha val="50196"/>
              </a:schemeClr>
            </a:solidFill>
            <a:ln w="9525">
              <a:noFill/>
              <a:prstDash val="sysDot"/>
            </a:ln>
            <a:effectLst/>
          </c:spPr>
          <c:dLbls>
            <c:dLbl>
              <c:idx val="0"/>
              <c:layout>
                <c:manualLayout>
                  <c:x val="0.13291026448917251"/>
                  <c:y val="6.88149579838763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B1B-4E5C-8771-1BA1C985C89A}"/>
                </c:ext>
              </c:extLst>
            </c:dLbl>
            <c:dLbl>
              <c:idx val="1"/>
              <c:layout>
                <c:manualLayout>
                  <c:x val="3.8103061910759121E-2"/>
                  <c:y val="0.1033345760385980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B1B-4E5C-8771-1BA1C985C89A}"/>
                </c:ext>
              </c:extLst>
            </c:dLbl>
            <c:dLbl>
              <c:idx val="2"/>
              <c:layout>
                <c:manualLayout>
                  <c:x val="9.8820153069734171E-2"/>
                  <c:y val="0.177198315326863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B1B-4E5C-8771-1BA1C985C89A}"/>
                </c:ext>
              </c:extLst>
            </c:dLbl>
            <c:dLbl>
              <c:idx val="3"/>
              <c:layout>
                <c:manualLayout>
                  <c:x val="-0.11996804744643753"/>
                  <c:y val="0.1727414509205931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B1B-4E5C-8771-1BA1C985C89A}"/>
                </c:ext>
              </c:extLst>
            </c:dLbl>
            <c:dLbl>
              <c:idx val="4"/>
              <c:layout>
                <c:manualLayout>
                  <c:x val="-3.854634985956578E-2"/>
                  <c:y val="0.11575448528539668"/>
                </c:manualLayout>
              </c:layout>
              <c:numFmt formatCode="0.0_ " sourceLinked="0"/>
              <c:spPr>
                <a:noFill/>
                <a:ln>
                  <a:noFill/>
                </a:ln>
                <a:effectLst/>
              </c:spPr>
              <c:txPr>
                <a:bodyPr rot="0" spcFirstLastPara="1" vertOverflow="ellipsis" vert="horz" wrap="square" anchor="ctr" anchorCtr="1"/>
                <a:lstStyle/>
                <a:p>
                  <a:pPr>
                    <a:defRPr sz="1400" b="0" i="0" u="none" strike="noStrike" kern="1200" baseline="0">
                      <a:solidFill>
                        <a:schemeClr val="tx1">
                          <a:lumMod val="75000"/>
                          <a:lumOff val="25000"/>
                        </a:schemeClr>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B1B-4E5C-8771-1BA1C985C89A}"/>
                </c:ext>
              </c:extLst>
            </c:dLbl>
            <c:spPr>
              <a:noFill/>
              <a:ln>
                <a:noFill/>
              </a:ln>
              <a:effectLst/>
            </c:spPr>
            <c:txPr>
              <a:bodyPr rot="0" spcFirstLastPara="1" vertOverflow="ellipsis" vert="horz" wrap="square" anchor="ctr" anchorCtr="1"/>
              <a:lstStyle/>
              <a:p>
                <a:pPr>
                  <a:defRPr sz="1400" b="0" i="0" u="none" strike="noStrike" kern="1200" baseline="0">
                    <a:solidFill>
                      <a:schemeClr val="tx1">
                        <a:lumMod val="75000"/>
                        <a:lumOff val="25000"/>
                      </a:schemeClr>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'Ⅰ　センシングデータ品質評価シート(有線通信の場合）'!$N$5:$N$16</c15:sqref>
                  </c15:fullRef>
                </c:ext>
              </c:extLst>
              <c:f>('Ⅰ　センシングデータ品質評価シート(有線通信の場合）'!$N$5,'Ⅰ　センシングデータ品質評価シート(有線通信の場合）'!$N$8,'Ⅰ　センシングデータ品質評価シート(有線通信の場合）'!$N$12,'Ⅰ　センシングデータ品質評価シート(有線通信の場合）'!$N$14,'Ⅰ　センシングデータ品質評価シート(有線通信の場合）'!$N$16)</c:f>
              <c:strCache>
                <c:ptCount val="5"/>
                <c:pt idx="0">
                  <c:v>正確性</c:v>
                </c:pt>
                <c:pt idx="1">
                  <c:v>完全性</c:v>
                </c:pt>
                <c:pt idx="2">
                  <c:v>信憑性</c:v>
                </c:pt>
                <c:pt idx="3">
                  <c:v>最新性</c:v>
                </c:pt>
                <c:pt idx="4">
                  <c:v>精度</c:v>
                </c:pt>
              </c:strCache>
            </c:strRef>
          </c:cat>
          <c:val>
            <c:numRef>
              <c:extLst>
                <c:ext xmlns:c15="http://schemas.microsoft.com/office/drawing/2012/chart" uri="{02D57815-91ED-43cb-92C2-25804820EDAC}">
                  <c15:fullRef>
                    <c15:sqref>'Ⅰ　センシングデータ品質評価シート(有線通信の場合）'!$R$5:$R$16</c15:sqref>
                  </c15:fullRef>
                </c:ext>
              </c:extLst>
              <c:f>('Ⅰ　センシングデータ品質評価シート(有線通信の場合）'!$R$5,'Ⅰ　センシングデータ品質評価シート(有線通信の場合）'!$R$8,'Ⅰ　センシングデータ品質評価シート(有線通信の場合）'!$R$12,'Ⅰ　センシングデータ品質評価シート(有線通信の場合）'!$R$14,'Ⅰ　センシングデータ品質評価シート(有線通信の場合）'!$R$16)</c:f>
              <c:numCache>
                <c:formatCode>0.0_ </c:formatCode>
                <c:ptCount val="5"/>
                <c:pt idx="0">
                  <c:v>2.3333333333333335</c:v>
                </c:pt>
                <c:pt idx="1">
                  <c:v>2.25</c:v>
                </c:pt>
                <c:pt idx="2">
                  <c:v>2.5</c:v>
                </c:pt>
                <c:pt idx="3">
                  <c:v>2.5</c:v>
                </c:pt>
                <c:pt idx="4">
                  <c:v>2</c:v>
                </c:pt>
              </c:numCache>
            </c:numRef>
          </c:val>
          <c:extLst>
            <c:ext xmlns:c16="http://schemas.microsoft.com/office/drawing/2014/chart" uri="{C3380CC4-5D6E-409C-BE32-E72D297353CC}">
              <c16:uniqueId val="{00000005-CB1B-4E5C-8771-1BA1C985C89A}"/>
            </c:ext>
          </c:extLst>
        </c:ser>
        <c:dLbls>
          <c:showLegendKey val="0"/>
          <c:showVal val="0"/>
          <c:showCatName val="0"/>
          <c:showSerName val="0"/>
          <c:showPercent val="0"/>
          <c:showBubbleSize val="0"/>
        </c:dLbls>
        <c:axId val="652835040"/>
        <c:axId val="652829136"/>
      </c:radarChart>
      <c:catAx>
        <c:axId val="6528350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652829136"/>
        <c:crosses val="autoZero"/>
        <c:auto val="1"/>
        <c:lblAlgn val="ctr"/>
        <c:lblOffset val="100"/>
        <c:noMultiLvlLbl val="0"/>
      </c:catAx>
      <c:valAx>
        <c:axId val="652829136"/>
        <c:scaling>
          <c:orientation val="minMax"/>
          <c:max val="5"/>
          <c:min val="0"/>
        </c:scaling>
        <c:delete val="0"/>
        <c:axPos val="l"/>
        <c:majorGridlines>
          <c:spPr>
            <a:ln w="9525" cap="flat" cmpd="sng" algn="ctr">
              <a:solidFill>
                <a:schemeClr val="tx1">
                  <a:lumMod val="15000"/>
                  <a:lumOff val="85000"/>
                </a:schemeClr>
              </a:solidFill>
              <a:round/>
            </a:ln>
            <a:effectLst/>
          </c:spPr>
        </c:majorGridlines>
        <c:numFmt formatCode="0.0_ "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652835040"/>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400">
          <a:latin typeface="BIZ UDPゴシック" panose="020B0400000000000000" pitchFamily="50" charset="-128"/>
          <a:ea typeface="BIZ UDPゴシック" panose="020B0400000000000000" pitchFamily="50" charset="-128"/>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80" b="1" i="0" u="none" strike="noStrike" kern="1200" cap="all" spc="150" baseline="0">
                <a:solidFill>
                  <a:schemeClr val="tx1">
                    <a:lumMod val="50000"/>
                    <a:lumOff val="50000"/>
                  </a:schemeClr>
                </a:solidFill>
                <a:latin typeface="BIZ UDPゴシック" panose="020B0400000000000000" pitchFamily="50" charset="-128"/>
                <a:ea typeface="BIZ UDPゴシック" panose="020B0400000000000000" pitchFamily="50" charset="-128"/>
                <a:cs typeface="+mn-cs"/>
              </a:defRPr>
            </a:pPr>
            <a:r>
              <a:rPr lang="ja-JP" altLang="en-US"/>
              <a:t>フォーマット</a:t>
            </a:r>
          </a:p>
        </c:rich>
      </c:tx>
      <c:overlay val="0"/>
      <c:spPr>
        <a:noFill/>
        <a:ln>
          <a:noFill/>
        </a:ln>
        <a:effectLst/>
      </c:spPr>
      <c:txPr>
        <a:bodyPr rot="0" spcFirstLastPara="1" vertOverflow="ellipsis" vert="horz" wrap="square" anchor="ctr" anchorCtr="1"/>
        <a:lstStyle/>
        <a:p>
          <a:pPr>
            <a:defRPr sz="1680" b="1" i="0" u="none" strike="noStrike" kern="1200" cap="all" spc="150" baseline="0">
              <a:solidFill>
                <a:schemeClr val="tx1">
                  <a:lumMod val="50000"/>
                  <a:lumOff val="50000"/>
                </a:schemeClr>
              </a:solidFill>
              <a:latin typeface="BIZ UDPゴシック" panose="020B0400000000000000" pitchFamily="50" charset="-128"/>
              <a:ea typeface="BIZ UDPゴシック" panose="020B0400000000000000" pitchFamily="50" charset="-128"/>
              <a:cs typeface="+mn-cs"/>
            </a:defRPr>
          </a:pPr>
          <a:endParaRPr lang="ja-JP"/>
        </a:p>
      </c:txPr>
    </c:title>
    <c:autoTitleDeleted val="0"/>
    <c:plotArea>
      <c:layout/>
      <c:radarChart>
        <c:radarStyle val="filled"/>
        <c:varyColors val="0"/>
        <c:ser>
          <c:idx val="0"/>
          <c:order val="0"/>
          <c:tx>
            <c:strRef>
              <c:f>'Ⅰ　センシングデータ品質評価シート (無線通信の場合）'!$R$4</c:f>
              <c:strCache>
                <c:ptCount val="1"/>
                <c:pt idx="0">
                  <c:v>スコア</c:v>
                </c:pt>
              </c:strCache>
            </c:strRef>
          </c:tx>
          <c:spPr>
            <a:solidFill>
              <a:schemeClr val="accent1">
                <a:alpha val="50196"/>
              </a:schemeClr>
            </a:solidFill>
            <a:ln w="9525">
              <a:noFill/>
              <a:prstDash val="sysDot"/>
            </a:ln>
            <a:effectLst/>
          </c:spPr>
          <c:dLbls>
            <c:dLbl>
              <c:idx val="0"/>
              <c:layout>
                <c:manualLayout>
                  <c:x val="0.13291026448917251"/>
                  <c:y val="6.88149579838763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80F-4BC8-AA2B-3B412E645437}"/>
                </c:ext>
              </c:extLst>
            </c:dLbl>
            <c:dLbl>
              <c:idx val="1"/>
              <c:layout>
                <c:manualLayout>
                  <c:x val="3.8103061910759121E-2"/>
                  <c:y val="0.1033345760385980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80F-4BC8-AA2B-3B412E645437}"/>
                </c:ext>
              </c:extLst>
            </c:dLbl>
            <c:dLbl>
              <c:idx val="2"/>
              <c:layout>
                <c:manualLayout>
                  <c:x val="9.8820153069734171E-2"/>
                  <c:y val="0.177198315326863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80F-4BC8-AA2B-3B412E645437}"/>
                </c:ext>
              </c:extLst>
            </c:dLbl>
            <c:dLbl>
              <c:idx val="3"/>
              <c:layout>
                <c:manualLayout>
                  <c:x val="-0.11996804744643753"/>
                  <c:y val="0.1727414509205931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80F-4BC8-AA2B-3B412E645437}"/>
                </c:ext>
              </c:extLst>
            </c:dLbl>
            <c:dLbl>
              <c:idx val="4"/>
              <c:layout>
                <c:manualLayout>
                  <c:x val="-3.854634985956578E-2"/>
                  <c:y val="0.11575448528539668"/>
                </c:manualLayout>
              </c:layout>
              <c:numFmt formatCode="0.0_ " sourceLinked="0"/>
              <c:spPr>
                <a:noFill/>
                <a:ln>
                  <a:noFill/>
                </a:ln>
                <a:effectLst/>
              </c:spPr>
              <c:txPr>
                <a:bodyPr rot="0" spcFirstLastPara="1" vertOverflow="ellipsis" vert="horz" wrap="square" anchor="ctr" anchorCtr="1"/>
                <a:lstStyle/>
                <a:p>
                  <a:pPr>
                    <a:defRPr sz="1400" b="0" i="0" u="none" strike="noStrike" kern="1200" baseline="0">
                      <a:solidFill>
                        <a:schemeClr val="tx1">
                          <a:lumMod val="75000"/>
                          <a:lumOff val="25000"/>
                        </a:schemeClr>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80F-4BC8-AA2B-3B412E645437}"/>
                </c:ext>
              </c:extLst>
            </c:dLbl>
            <c:spPr>
              <a:noFill/>
              <a:ln>
                <a:noFill/>
              </a:ln>
              <a:effectLst/>
            </c:spPr>
            <c:txPr>
              <a:bodyPr rot="0" spcFirstLastPara="1" vertOverflow="ellipsis" vert="horz" wrap="square" anchor="ctr" anchorCtr="1"/>
              <a:lstStyle/>
              <a:p>
                <a:pPr>
                  <a:defRPr sz="1400" b="0" i="0" u="none" strike="noStrike" kern="1200" baseline="0">
                    <a:solidFill>
                      <a:schemeClr val="tx1">
                        <a:lumMod val="75000"/>
                        <a:lumOff val="25000"/>
                      </a:schemeClr>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'Ⅰ　センシングデータ品質評価シート (無線通信の場合）'!$N$5:$N$16</c15:sqref>
                  </c15:fullRef>
                </c:ext>
              </c:extLst>
              <c:f>('Ⅰ　センシングデータ品質評価シート (無線通信の場合）'!$N$5,'Ⅰ　センシングデータ品質評価シート (無線通信の場合）'!$N$8,'Ⅰ　センシングデータ品質評価シート (無線通信の場合）'!$N$12,'Ⅰ　センシングデータ品質評価シート (無線通信の場合）'!$N$14,'Ⅰ　センシングデータ品質評価シート (無線通信の場合）'!$N$16)</c:f>
              <c:strCache>
                <c:ptCount val="5"/>
                <c:pt idx="0">
                  <c:v>正確性</c:v>
                </c:pt>
                <c:pt idx="1">
                  <c:v>完全性</c:v>
                </c:pt>
                <c:pt idx="2">
                  <c:v>信憑性</c:v>
                </c:pt>
                <c:pt idx="3">
                  <c:v>最新性</c:v>
                </c:pt>
                <c:pt idx="4">
                  <c:v>精度</c:v>
                </c:pt>
              </c:strCache>
            </c:strRef>
          </c:cat>
          <c:val>
            <c:numRef>
              <c:extLst>
                <c:ext xmlns:c15="http://schemas.microsoft.com/office/drawing/2012/chart" uri="{02D57815-91ED-43cb-92C2-25804820EDAC}">
                  <c15:fullRef>
                    <c15:sqref>'Ⅰ　センシングデータ品質評価シート (無線通信の場合）'!$R$5:$R$16</c15:sqref>
                  </c15:fullRef>
                </c:ext>
              </c:extLst>
              <c:f>('Ⅰ　センシングデータ品質評価シート (無線通信の場合）'!$R$5,'Ⅰ　センシングデータ品質評価シート (無線通信の場合）'!$R$8,'Ⅰ　センシングデータ品質評価シート (無線通信の場合）'!$R$12,'Ⅰ　センシングデータ品質評価シート (無線通信の場合）'!$R$14,'Ⅰ　センシングデータ品質評価シート (無線通信の場合）'!$R$16)</c:f>
              <c:numCache>
                <c:formatCode>0.0_ </c:formatCode>
                <c:ptCount val="5"/>
                <c:pt idx="0">
                  <c:v>1.3333333333333333</c:v>
                </c:pt>
                <c:pt idx="1">
                  <c:v>2</c:v>
                </c:pt>
                <c:pt idx="2">
                  <c:v>2</c:v>
                </c:pt>
                <c:pt idx="3">
                  <c:v>2</c:v>
                </c:pt>
                <c:pt idx="4">
                  <c:v>1</c:v>
                </c:pt>
              </c:numCache>
            </c:numRef>
          </c:val>
          <c:extLst>
            <c:ext xmlns:c16="http://schemas.microsoft.com/office/drawing/2014/chart" uri="{C3380CC4-5D6E-409C-BE32-E72D297353CC}">
              <c16:uniqueId val="{00000005-880F-4BC8-AA2B-3B412E645437}"/>
            </c:ext>
          </c:extLst>
        </c:ser>
        <c:dLbls>
          <c:showLegendKey val="0"/>
          <c:showVal val="0"/>
          <c:showCatName val="0"/>
          <c:showSerName val="0"/>
          <c:showPercent val="0"/>
          <c:showBubbleSize val="0"/>
        </c:dLbls>
        <c:axId val="652835040"/>
        <c:axId val="652829136"/>
      </c:radarChart>
      <c:catAx>
        <c:axId val="6528350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652829136"/>
        <c:crosses val="autoZero"/>
        <c:auto val="1"/>
        <c:lblAlgn val="ctr"/>
        <c:lblOffset val="100"/>
        <c:noMultiLvlLbl val="0"/>
      </c:catAx>
      <c:valAx>
        <c:axId val="652829136"/>
        <c:scaling>
          <c:orientation val="minMax"/>
          <c:max val="5"/>
          <c:min val="0"/>
        </c:scaling>
        <c:delete val="0"/>
        <c:axPos val="l"/>
        <c:majorGridlines>
          <c:spPr>
            <a:ln w="9525" cap="flat" cmpd="sng" algn="ctr">
              <a:solidFill>
                <a:schemeClr val="tx1">
                  <a:lumMod val="15000"/>
                  <a:lumOff val="85000"/>
                </a:schemeClr>
              </a:solidFill>
              <a:round/>
            </a:ln>
            <a:effectLst/>
          </c:spPr>
        </c:majorGridlines>
        <c:numFmt formatCode="0.0_ "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652835040"/>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400">
          <a:latin typeface="BIZ UDPゴシック" panose="020B0400000000000000" pitchFamily="50" charset="-128"/>
          <a:ea typeface="BIZ UDPゴシック" panose="020B0400000000000000" pitchFamily="50" charset="-128"/>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80" b="1" i="0" u="none" strike="noStrike" kern="1200" cap="all" spc="150" baseline="0">
                <a:solidFill>
                  <a:schemeClr val="tx1">
                    <a:lumMod val="50000"/>
                    <a:lumOff val="50000"/>
                  </a:schemeClr>
                </a:solidFill>
                <a:latin typeface="BIZ UDPゴシック" panose="020B0400000000000000" pitchFamily="50" charset="-128"/>
                <a:ea typeface="BIZ UDPゴシック" panose="020B0400000000000000" pitchFamily="50" charset="-128"/>
                <a:cs typeface="+mn-cs"/>
              </a:defRPr>
            </a:pPr>
            <a:r>
              <a:rPr lang="ja-JP" altLang="en-US"/>
              <a:t>フォーマット</a:t>
            </a:r>
          </a:p>
        </c:rich>
      </c:tx>
      <c:overlay val="0"/>
      <c:spPr>
        <a:noFill/>
        <a:ln>
          <a:noFill/>
        </a:ln>
        <a:effectLst/>
      </c:spPr>
      <c:txPr>
        <a:bodyPr rot="0" spcFirstLastPara="1" vertOverflow="ellipsis" vert="horz" wrap="square" anchor="ctr" anchorCtr="1"/>
        <a:lstStyle/>
        <a:p>
          <a:pPr>
            <a:defRPr sz="1680" b="1" i="0" u="none" strike="noStrike" kern="1200" cap="all" spc="150" baseline="0">
              <a:solidFill>
                <a:schemeClr val="tx1">
                  <a:lumMod val="50000"/>
                  <a:lumOff val="50000"/>
                </a:schemeClr>
              </a:solidFill>
              <a:latin typeface="BIZ UDPゴシック" panose="020B0400000000000000" pitchFamily="50" charset="-128"/>
              <a:ea typeface="BIZ UDPゴシック" panose="020B0400000000000000" pitchFamily="50" charset="-128"/>
              <a:cs typeface="+mn-cs"/>
            </a:defRPr>
          </a:pPr>
          <a:endParaRPr lang="ja-JP"/>
        </a:p>
      </c:txPr>
    </c:title>
    <c:autoTitleDeleted val="0"/>
    <c:plotArea>
      <c:layout/>
      <c:radarChart>
        <c:radarStyle val="filled"/>
        <c:varyColors val="0"/>
        <c:ser>
          <c:idx val="0"/>
          <c:order val="0"/>
          <c:tx>
            <c:strRef>
              <c:f>'Ⅳ　評価実施例（サンプル_レーザーセンサ）'!$R$6</c:f>
              <c:strCache>
                <c:ptCount val="1"/>
                <c:pt idx="0">
                  <c:v>スコア</c:v>
                </c:pt>
              </c:strCache>
            </c:strRef>
          </c:tx>
          <c:spPr>
            <a:solidFill>
              <a:schemeClr val="accent1">
                <a:alpha val="50196"/>
              </a:schemeClr>
            </a:solidFill>
            <a:ln w="9525">
              <a:noFill/>
              <a:prstDash val="sysDot"/>
            </a:ln>
            <a:effectLst/>
          </c:spPr>
          <c:dLbls>
            <c:dLbl>
              <c:idx val="0"/>
              <c:layout>
                <c:manualLayout>
                  <c:x val="0.13291026448917251"/>
                  <c:y val="6.88149579838763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81D-4C8F-BCF5-00BE4DC4BE11}"/>
                </c:ext>
              </c:extLst>
            </c:dLbl>
            <c:dLbl>
              <c:idx val="1"/>
              <c:layout>
                <c:manualLayout>
                  <c:x val="3.8103061910759121E-2"/>
                  <c:y val="0.1033345760385980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81D-4C8F-BCF5-00BE4DC4BE11}"/>
                </c:ext>
              </c:extLst>
            </c:dLbl>
            <c:dLbl>
              <c:idx val="2"/>
              <c:layout>
                <c:manualLayout>
                  <c:x val="9.8820153069734171E-2"/>
                  <c:y val="0.177198315326863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81D-4C8F-BCF5-00BE4DC4BE11}"/>
                </c:ext>
              </c:extLst>
            </c:dLbl>
            <c:dLbl>
              <c:idx val="3"/>
              <c:layout>
                <c:manualLayout>
                  <c:x val="-0.11996804744643753"/>
                  <c:y val="0.1727414509205931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81D-4C8F-BCF5-00BE4DC4BE11}"/>
                </c:ext>
              </c:extLst>
            </c:dLbl>
            <c:dLbl>
              <c:idx val="4"/>
              <c:layout>
                <c:manualLayout>
                  <c:x val="-3.854634985956578E-2"/>
                  <c:y val="0.11575448528539668"/>
                </c:manualLayout>
              </c:layout>
              <c:numFmt formatCode="0.0_ " sourceLinked="0"/>
              <c:spPr>
                <a:noFill/>
                <a:ln>
                  <a:noFill/>
                </a:ln>
                <a:effectLst/>
              </c:spPr>
              <c:txPr>
                <a:bodyPr rot="0" spcFirstLastPara="1" vertOverflow="ellipsis" vert="horz" wrap="square" anchor="ctr" anchorCtr="1"/>
                <a:lstStyle/>
                <a:p>
                  <a:pPr>
                    <a:defRPr sz="1400" b="0" i="0" u="none" strike="noStrike" kern="1200" baseline="0">
                      <a:solidFill>
                        <a:schemeClr val="tx1">
                          <a:lumMod val="75000"/>
                          <a:lumOff val="25000"/>
                        </a:schemeClr>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81D-4C8F-BCF5-00BE4DC4BE11}"/>
                </c:ext>
              </c:extLst>
            </c:dLbl>
            <c:spPr>
              <a:noFill/>
              <a:ln>
                <a:noFill/>
              </a:ln>
              <a:effectLst/>
            </c:spPr>
            <c:txPr>
              <a:bodyPr rot="0" spcFirstLastPara="1" vertOverflow="ellipsis" vert="horz" wrap="square" anchor="ctr" anchorCtr="1"/>
              <a:lstStyle/>
              <a:p>
                <a:pPr>
                  <a:defRPr sz="1400" b="0" i="0" u="none" strike="noStrike" kern="1200" baseline="0">
                    <a:solidFill>
                      <a:schemeClr val="tx1">
                        <a:lumMod val="75000"/>
                        <a:lumOff val="25000"/>
                      </a:schemeClr>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'Ⅳ　評価実施例（サンプル_レーザーセンサ）'!$N$7:$N$18</c15:sqref>
                  </c15:fullRef>
                </c:ext>
              </c:extLst>
              <c:f>('Ⅳ　評価実施例（サンプル_レーザーセンサ）'!$N$7,'Ⅳ　評価実施例（サンプル_レーザーセンサ）'!$N$10,'Ⅳ　評価実施例（サンプル_レーザーセンサ）'!$N$14,'Ⅳ　評価実施例（サンプル_レーザーセンサ）'!$N$16,'Ⅳ　評価実施例（サンプル_レーザーセンサ）'!$N$18)</c:f>
              <c:strCache>
                <c:ptCount val="5"/>
                <c:pt idx="0">
                  <c:v>正確性</c:v>
                </c:pt>
                <c:pt idx="1">
                  <c:v>完全性</c:v>
                </c:pt>
                <c:pt idx="2">
                  <c:v>信憑性</c:v>
                </c:pt>
                <c:pt idx="3">
                  <c:v>最新性</c:v>
                </c:pt>
                <c:pt idx="4">
                  <c:v>精度</c:v>
                </c:pt>
              </c:strCache>
            </c:strRef>
          </c:cat>
          <c:val>
            <c:numRef>
              <c:extLst>
                <c:ext xmlns:c15="http://schemas.microsoft.com/office/drawing/2012/chart" uri="{02D57815-91ED-43cb-92C2-25804820EDAC}">
                  <c15:fullRef>
                    <c15:sqref>'Ⅳ　評価実施例（サンプル_レーザーセンサ）'!$R$7:$R$18</c15:sqref>
                  </c15:fullRef>
                </c:ext>
              </c:extLst>
              <c:f>('Ⅳ　評価実施例（サンプル_レーザーセンサ）'!$R$7,'Ⅳ　評価実施例（サンプル_レーザーセンサ）'!$R$10,'Ⅳ　評価実施例（サンプル_レーザーセンサ）'!$R$14,'Ⅳ　評価実施例（サンプル_レーザーセンサ）'!$R$16,'Ⅳ　評価実施例（サンプル_レーザーセンサ）'!$R$18)</c:f>
              <c:numCache>
                <c:formatCode>0.0_ </c:formatCode>
                <c:ptCount val="5"/>
                <c:pt idx="0">
                  <c:v>4.3333333333333339</c:v>
                </c:pt>
                <c:pt idx="1">
                  <c:v>4</c:v>
                </c:pt>
                <c:pt idx="2">
                  <c:v>2.5</c:v>
                </c:pt>
                <c:pt idx="3">
                  <c:v>2.5</c:v>
                </c:pt>
                <c:pt idx="4">
                  <c:v>5</c:v>
                </c:pt>
              </c:numCache>
            </c:numRef>
          </c:val>
          <c:extLst>
            <c:ext xmlns:c16="http://schemas.microsoft.com/office/drawing/2014/chart" uri="{C3380CC4-5D6E-409C-BE32-E72D297353CC}">
              <c16:uniqueId val="{00000005-A81D-4C8F-BCF5-00BE4DC4BE11}"/>
            </c:ext>
          </c:extLst>
        </c:ser>
        <c:dLbls>
          <c:showLegendKey val="0"/>
          <c:showVal val="0"/>
          <c:showCatName val="0"/>
          <c:showSerName val="0"/>
          <c:showPercent val="0"/>
          <c:showBubbleSize val="0"/>
        </c:dLbls>
        <c:axId val="652835040"/>
        <c:axId val="652829136"/>
      </c:radarChart>
      <c:catAx>
        <c:axId val="6528350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652829136"/>
        <c:crosses val="autoZero"/>
        <c:auto val="1"/>
        <c:lblAlgn val="ctr"/>
        <c:lblOffset val="100"/>
        <c:noMultiLvlLbl val="0"/>
      </c:catAx>
      <c:valAx>
        <c:axId val="652829136"/>
        <c:scaling>
          <c:orientation val="minMax"/>
          <c:max val="5"/>
          <c:min val="0"/>
        </c:scaling>
        <c:delete val="0"/>
        <c:axPos val="l"/>
        <c:majorGridlines>
          <c:spPr>
            <a:ln w="9525" cap="flat" cmpd="sng" algn="ctr">
              <a:solidFill>
                <a:schemeClr val="tx1">
                  <a:lumMod val="15000"/>
                  <a:lumOff val="85000"/>
                </a:schemeClr>
              </a:solidFill>
              <a:round/>
            </a:ln>
            <a:effectLst/>
          </c:spPr>
        </c:majorGridlines>
        <c:numFmt formatCode="0.0_ "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652835040"/>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400">
          <a:latin typeface="BIZ UDPゴシック" panose="020B0400000000000000" pitchFamily="50" charset="-128"/>
          <a:ea typeface="BIZ UDP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
  <cs:dataPoint3D>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3D>
  <cs:dataPointLine>
    <cs:lnRef idx="0">
      <cs:styleClr val="auto"/>
    </cs:lnRef>
    <cs:fillRef idx="0"/>
    <cs:effectRef idx="0"/>
    <cs:fontRef idx="minor">
      <a:schemeClr val="tx1"/>
    </cs:fontRef>
    <cs:spPr>
      <a:ln w="25400" cap="rnd" cmpd="sng" algn="ctr">
        <a:solidFill>
          <a:schemeClr val="phClr"/>
        </a:solidFill>
        <a:prstDash val="sysDot"/>
        <a:round/>
      </a:ln>
    </cs:spPr>
  </cs:dataPointLine>
  <cs:dataPointMarker>
    <cs:lnRef idx="0">
      <cs:styleClr val="auto"/>
    </cs:lnRef>
    <cs:fillRef idx="0">
      <cs:styleClr val="auto"/>
    </cs:fillRef>
    <cs:effectRef idx="0"/>
    <cs:fontRef idx="minor">
      <a:schemeClr val="tx1"/>
    </cs:fontRef>
    <cs:spPr>
      <a:solidFill>
        <a:schemeClr val="phClr"/>
      </a:solidFill>
    </cs:spPr>
  </cs:dataPointMarker>
  <cs:dataPointMarkerLayout symbol="circle" size="6"/>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31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
  <cs:dataPoint3D>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3D>
  <cs:dataPointLine>
    <cs:lnRef idx="0">
      <cs:styleClr val="auto"/>
    </cs:lnRef>
    <cs:fillRef idx="0"/>
    <cs:effectRef idx="0"/>
    <cs:fontRef idx="minor">
      <a:schemeClr val="tx1"/>
    </cs:fontRef>
    <cs:spPr>
      <a:ln w="25400" cap="rnd" cmpd="sng" algn="ctr">
        <a:solidFill>
          <a:schemeClr val="phClr"/>
        </a:solidFill>
        <a:prstDash val="sysDot"/>
        <a:round/>
      </a:ln>
    </cs:spPr>
  </cs:dataPointLine>
  <cs:dataPointMarker>
    <cs:lnRef idx="0">
      <cs:styleClr val="auto"/>
    </cs:lnRef>
    <cs:fillRef idx="0">
      <cs:styleClr val="auto"/>
    </cs:fillRef>
    <cs:effectRef idx="0"/>
    <cs:fontRef idx="minor">
      <a:schemeClr val="tx1"/>
    </cs:fontRef>
    <cs:spPr>
      <a:solidFill>
        <a:schemeClr val="phClr"/>
      </a:solidFill>
    </cs:spPr>
  </cs:dataPointMarker>
  <cs:dataPointMarkerLayout symbol="circle" size="6"/>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31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
  <cs:dataPoint3D>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3D>
  <cs:dataPointLine>
    <cs:lnRef idx="0">
      <cs:styleClr val="auto"/>
    </cs:lnRef>
    <cs:fillRef idx="0"/>
    <cs:effectRef idx="0"/>
    <cs:fontRef idx="minor">
      <a:schemeClr val="tx1"/>
    </cs:fontRef>
    <cs:spPr>
      <a:ln w="25400" cap="rnd" cmpd="sng" algn="ctr">
        <a:solidFill>
          <a:schemeClr val="phClr"/>
        </a:solidFill>
        <a:prstDash val="sysDot"/>
        <a:round/>
      </a:ln>
    </cs:spPr>
  </cs:dataPointLine>
  <cs:dataPointMarker>
    <cs:lnRef idx="0">
      <cs:styleClr val="auto"/>
    </cs:lnRef>
    <cs:fillRef idx="0">
      <cs:styleClr val="auto"/>
    </cs:fillRef>
    <cs:effectRef idx="0"/>
    <cs:fontRef idx="minor">
      <a:schemeClr val="tx1"/>
    </cs:fontRef>
    <cs:spPr>
      <a:solidFill>
        <a:schemeClr val="phClr"/>
      </a:solidFill>
    </cs:spPr>
  </cs:dataPointMarker>
  <cs:dataPointMarkerLayout symbol="circle" size="6"/>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10</xdr:col>
      <xdr:colOff>1363980</xdr:colOff>
      <xdr:row>18</xdr:row>
      <xdr:rowOff>95250</xdr:rowOff>
    </xdr:from>
    <xdr:to>
      <xdr:col>18</xdr:col>
      <xdr:colOff>293370</xdr:colOff>
      <xdr:row>30</xdr:row>
      <xdr:rowOff>480060</xdr:rowOff>
    </xdr:to>
    <xdr:graphicFrame macro="">
      <xdr:nvGraphicFramePr>
        <xdr:cNvPr id="2" name="グラフ 1">
          <a:extLst>
            <a:ext uri="{FF2B5EF4-FFF2-40B4-BE49-F238E27FC236}">
              <a16:creationId xmlns:a16="http://schemas.microsoft.com/office/drawing/2014/main" id="{ED456DB5-3F92-45AA-B7DE-2CB8CA9F4E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1695450</xdr:colOff>
      <xdr:row>18</xdr:row>
      <xdr:rowOff>57150</xdr:rowOff>
    </xdr:from>
    <xdr:to>
      <xdr:col>18</xdr:col>
      <xdr:colOff>350520</xdr:colOff>
      <xdr:row>31</xdr:row>
      <xdr:rowOff>441960</xdr:rowOff>
    </xdr:to>
    <xdr:graphicFrame macro="">
      <xdr:nvGraphicFramePr>
        <xdr:cNvPr id="2" name="グラフ 1">
          <a:extLst>
            <a:ext uri="{FF2B5EF4-FFF2-40B4-BE49-F238E27FC236}">
              <a16:creationId xmlns:a16="http://schemas.microsoft.com/office/drawing/2014/main" id="{69B46662-FE7B-4FEB-8F1B-0D28D8D21D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10</xdr:col>
      <xdr:colOff>85874</xdr:colOff>
      <xdr:row>15</xdr:row>
      <xdr:rowOff>177037</xdr:rowOff>
    </xdr:to>
    <xdr:pic>
      <xdr:nvPicPr>
        <xdr:cNvPr id="6" name="図 5">
          <a:extLst>
            <a:ext uri="{FF2B5EF4-FFF2-40B4-BE49-F238E27FC236}">
              <a16:creationId xmlns:a16="http://schemas.microsoft.com/office/drawing/2014/main" id="{E158FDFF-E4BD-106A-CC5C-C40F805DB34D}"/>
            </a:ext>
          </a:extLst>
        </xdr:cNvPr>
        <xdr:cNvPicPr>
          <a:picLocks noChangeAspect="1"/>
        </xdr:cNvPicPr>
      </xdr:nvPicPr>
      <xdr:blipFill>
        <a:blip xmlns:r="http://schemas.openxmlformats.org/officeDocument/2006/relationships" r:embed="rId1"/>
        <a:stretch>
          <a:fillRect/>
        </a:stretch>
      </xdr:blipFill>
      <xdr:spPr>
        <a:xfrm>
          <a:off x="670560" y="457200"/>
          <a:ext cx="6120914" cy="2920237"/>
        </a:xfrm>
        <a:prstGeom prst="rect">
          <a:avLst/>
        </a:prstGeom>
      </xdr:spPr>
    </xdr:pic>
    <xdr:clientData/>
  </xdr:twoCellAnchor>
  <xdr:twoCellAnchor editAs="oneCell">
    <xdr:from>
      <xdr:col>1</xdr:col>
      <xdr:colOff>0</xdr:colOff>
      <xdr:row>18</xdr:row>
      <xdr:rowOff>0</xdr:rowOff>
    </xdr:from>
    <xdr:to>
      <xdr:col>10</xdr:col>
      <xdr:colOff>143510</xdr:colOff>
      <xdr:row>29</xdr:row>
      <xdr:rowOff>22860</xdr:rowOff>
    </xdr:to>
    <xdr:pic>
      <xdr:nvPicPr>
        <xdr:cNvPr id="7" name="図 6">
          <a:extLst>
            <a:ext uri="{FF2B5EF4-FFF2-40B4-BE49-F238E27FC236}">
              <a16:creationId xmlns:a16="http://schemas.microsoft.com/office/drawing/2014/main" id="{F6186584-7625-A5A1-BF96-17087B321C2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0560" y="3886200"/>
          <a:ext cx="6178550" cy="2537460"/>
        </a:xfrm>
        <a:prstGeom prst="rect">
          <a:avLst/>
        </a:prstGeom>
        <a:noFill/>
        <a:ln>
          <a:noFill/>
        </a:ln>
      </xdr:spPr>
    </xdr:pic>
    <xdr:clientData/>
  </xdr:twoCellAnchor>
  <xdr:twoCellAnchor editAs="oneCell">
    <xdr:from>
      <xdr:col>1</xdr:col>
      <xdr:colOff>0</xdr:colOff>
      <xdr:row>32</xdr:row>
      <xdr:rowOff>0</xdr:rowOff>
    </xdr:from>
    <xdr:to>
      <xdr:col>10</xdr:col>
      <xdr:colOff>198755</xdr:colOff>
      <xdr:row>42</xdr:row>
      <xdr:rowOff>68580</xdr:rowOff>
    </xdr:to>
    <xdr:pic>
      <xdr:nvPicPr>
        <xdr:cNvPr id="9" name="図 8">
          <a:extLst>
            <a:ext uri="{FF2B5EF4-FFF2-40B4-BE49-F238E27FC236}">
              <a16:creationId xmlns:a16="http://schemas.microsoft.com/office/drawing/2014/main" id="{F5F6F1FC-85B7-B406-5C59-2566865F9C2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70560" y="7086600"/>
          <a:ext cx="6233795" cy="2354580"/>
        </a:xfrm>
        <a:prstGeom prst="rect">
          <a:avLst/>
        </a:prstGeom>
        <a:noFill/>
        <a:ln>
          <a:noFill/>
        </a:ln>
      </xdr:spPr>
    </xdr:pic>
    <xdr:clientData/>
  </xdr:twoCellAnchor>
  <xdr:twoCellAnchor editAs="oneCell">
    <xdr:from>
      <xdr:col>1</xdr:col>
      <xdr:colOff>0</xdr:colOff>
      <xdr:row>44</xdr:row>
      <xdr:rowOff>0</xdr:rowOff>
    </xdr:from>
    <xdr:to>
      <xdr:col>10</xdr:col>
      <xdr:colOff>150495</xdr:colOff>
      <xdr:row>58</xdr:row>
      <xdr:rowOff>213360</xdr:rowOff>
    </xdr:to>
    <xdr:pic>
      <xdr:nvPicPr>
        <xdr:cNvPr id="10" name="図 9">
          <a:extLst>
            <a:ext uri="{FF2B5EF4-FFF2-40B4-BE49-F238E27FC236}">
              <a16:creationId xmlns:a16="http://schemas.microsoft.com/office/drawing/2014/main" id="{C14FEBDA-A167-CB3E-AC03-4F69D1D8E06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70560" y="9829800"/>
          <a:ext cx="6185535" cy="3413760"/>
        </a:xfrm>
        <a:prstGeom prst="rect">
          <a:avLst/>
        </a:prstGeom>
        <a:noFill/>
        <a:ln>
          <a:noFill/>
        </a:ln>
      </xdr:spPr>
    </xdr:pic>
    <xdr:clientData/>
  </xdr:twoCellAnchor>
  <xdr:twoCellAnchor editAs="oneCell">
    <xdr:from>
      <xdr:col>12</xdr:col>
      <xdr:colOff>198120</xdr:colOff>
      <xdr:row>60</xdr:row>
      <xdr:rowOff>220980</xdr:rowOff>
    </xdr:from>
    <xdr:to>
      <xdr:col>21</xdr:col>
      <xdr:colOff>360680</xdr:colOff>
      <xdr:row>69</xdr:row>
      <xdr:rowOff>15240</xdr:rowOff>
    </xdr:to>
    <xdr:pic>
      <xdr:nvPicPr>
        <xdr:cNvPr id="11" name="図 10">
          <a:extLst>
            <a:ext uri="{FF2B5EF4-FFF2-40B4-BE49-F238E27FC236}">
              <a16:creationId xmlns:a16="http://schemas.microsoft.com/office/drawing/2014/main" id="{9346B42F-09BE-48D9-6A39-01CD0B1444D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8244840" y="13708380"/>
          <a:ext cx="6197600" cy="1851660"/>
        </a:xfrm>
        <a:prstGeom prst="rect">
          <a:avLst/>
        </a:prstGeom>
        <a:noFill/>
        <a:ln>
          <a:noFill/>
        </a:ln>
      </xdr:spPr>
    </xdr:pic>
    <xdr:clientData/>
  </xdr:twoCellAnchor>
  <xdr:twoCellAnchor editAs="oneCell">
    <xdr:from>
      <xdr:col>0</xdr:col>
      <xdr:colOff>656450</xdr:colOff>
      <xdr:row>61</xdr:row>
      <xdr:rowOff>15240</xdr:rowOff>
    </xdr:from>
    <xdr:to>
      <xdr:col>11</xdr:col>
      <xdr:colOff>427356</xdr:colOff>
      <xdr:row>69</xdr:row>
      <xdr:rowOff>45720</xdr:rowOff>
    </xdr:to>
    <xdr:pic>
      <xdr:nvPicPr>
        <xdr:cNvPr id="12" name="図 11">
          <a:extLst>
            <a:ext uri="{FF2B5EF4-FFF2-40B4-BE49-F238E27FC236}">
              <a16:creationId xmlns:a16="http://schemas.microsoft.com/office/drawing/2014/main" id="{D87D9AA9-7030-6D22-98EC-674A6FBD786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56450" y="13731240"/>
          <a:ext cx="7147066" cy="1859280"/>
        </a:xfrm>
        <a:prstGeom prst="rect">
          <a:avLst/>
        </a:prstGeom>
        <a:noFill/>
        <a:ln>
          <a:noFill/>
        </a:ln>
      </xdr:spPr>
    </xdr:pic>
    <xdr:clientData/>
  </xdr:twoCellAnchor>
  <xdr:twoCellAnchor editAs="oneCell">
    <xdr:from>
      <xdr:col>0</xdr:col>
      <xdr:colOff>662940</xdr:colOff>
      <xdr:row>72</xdr:row>
      <xdr:rowOff>7620</xdr:rowOff>
    </xdr:from>
    <xdr:to>
      <xdr:col>10</xdr:col>
      <xdr:colOff>167005</xdr:colOff>
      <xdr:row>82</xdr:row>
      <xdr:rowOff>9525</xdr:rowOff>
    </xdr:to>
    <xdr:pic>
      <xdr:nvPicPr>
        <xdr:cNvPr id="13" name="図 12">
          <a:extLst>
            <a:ext uri="{FF2B5EF4-FFF2-40B4-BE49-F238E27FC236}">
              <a16:creationId xmlns:a16="http://schemas.microsoft.com/office/drawing/2014/main" id="{01732E40-2821-646A-B075-50117E97877C}"/>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662940" y="16238220"/>
          <a:ext cx="6209665" cy="2287905"/>
        </a:xfrm>
        <a:prstGeom prst="rect">
          <a:avLst/>
        </a:prstGeom>
        <a:noFill/>
        <a:ln>
          <a:noFill/>
        </a:ln>
      </xdr:spPr>
    </xdr:pic>
    <xdr:clientData/>
  </xdr:twoCellAnchor>
  <xdr:twoCellAnchor editAs="oneCell">
    <xdr:from>
      <xdr:col>1</xdr:col>
      <xdr:colOff>22860</xdr:colOff>
      <xdr:row>84</xdr:row>
      <xdr:rowOff>0</xdr:rowOff>
    </xdr:from>
    <xdr:to>
      <xdr:col>10</xdr:col>
      <xdr:colOff>217805</xdr:colOff>
      <xdr:row>94</xdr:row>
      <xdr:rowOff>53340</xdr:rowOff>
    </xdr:to>
    <xdr:pic>
      <xdr:nvPicPr>
        <xdr:cNvPr id="14" name="図 13">
          <a:extLst>
            <a:ext uri="{FF2B5EF4-FFF2-40B4-BE49-F238E27FC236}">
              <a16:creationId xmlns:a16="http://schemas.microsoft.com/office/drawing/2014/main" id="{C1135A8E-189F-741E-D0C4-DF8653423B6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693420" y="18973800"/>
          <a:ext cx="6229985" cy="2339340"/>
        </a:xfrm>
        <a:prstGeom prst="rect">
          <a:avLst/>
        </a:prstGeom>
        <a:noFill/>
        <a:ln>
          <a:noFill/>
        </a:ln>
      </xdr:spPr>
    </xdr:pic>
    <xdr:clientData/>
  </xdr:twoCellAnchor>
  <xdr:twoCellAnchor editAs="oneCell">
    <xdr:from>
      <xdr:col>11</xdr:col>
      <xdr:colOff>22860</xdr:colOff>
      <xdr:row>96</xdr:row>
      <xdr:rowOff>152400</xdr:rowOff>
    </xdr:from>
    <xdr:to>
      <xdr:col>20</xdr:col>
      <xdr:colOff>310515</xdr:colOff>
      <xdr:row>104</xdr:row>
      <xdr:rowOff>68580</xdr:rowOff>
    </xdr:to>
    <xdr:pic>
      <xdr:nvPicPr>
        <xdr:cNvPr id="15" name="図 14">
          <a:extLst>
            <a:ext uri="{FF2B5EF4-FFF2-40B4-BE49-F238E27FC236}">
              <a16:creationId xmlns:a16="http://schemas.microsoft.com/office/drawing/2014/main" id="{1ADF3A7C-73F1-2AD8-FC9E-8A7E1733279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7399020" y="21869400"/>
          <a:ext cx="6322695" cy="1744980"/>
        </a:xfrm>
        <a:prstGeom prst="rect">
          <a:avLst/>
        </a:prstGeom>
        <a:noFill/>
        <a:ln>
          <a:noFill/>
        </a:ln>
      </xdr:spPr>
    </xdr:pic>
    <xdr:clientData/>
  </xdr:twoCellAnchor>
  <xdr:twoCellAnchor editAs="oneCell">
    <xdr:from>
      <xdr:col>0</xdr:col>
      <xdr:colOff>647700</xdr:colOff>
      <xdr:row>96</xdr:row>
      <xdr:rowOff>137160</xdr:rowOff>
    </xdr:from>
    <xdr:to>
      <xdr:col>10</xdr:col>
      <xdr:colOff>304800</xdr:colOff>
      <xdr:row>104</xdr:row>
      <xdr:rowOff>68580</xdr:rowOff>
    </xdr:to>
    <xdr:pic>
      <xdr:nvPicPr>
        <xdr:cNvPr id="16" name="図 15">
          <a:extLst>
            <a:ext uri="{FF2B5EF4-FFF2-40B4-BE49-F238E27FC236}">
              <a16:creationId xmlns:a16="http://schemas.microsoft.com/office/drawing/2014/main" id="{B205171A-96DC-CAA7-40EF-1CF1E9CA0F0D}"/>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647700" y="21854160"/>
          <a:ext cx="6362700" cy="1760220"/>
        </a:xfrm>
        <a:prstGeom prst="rect">
          <a:avLst/>
        </a:prstGeom>
        <a:noFill/>
        <a:ln>
          <a:noFill/>
        </a:ln>
      </xdr:spPr>
    </xdr:pic>
    <xdr:clientData/>
  </xdr:twoCellAnchor>
  <xdr:twoCellAnchor editAs="oneCell">
    <xdr:from>
      <xdr:col>0</xdr:col>
      <xdr:colOff>662940</xdr:colOff>
      <xdr:row>106</xdr:row>
      <xdr:rowOff>30480</xdr:rowOff>
    </xdr:from>
    <xdr:to>
      <xdr:col>10</xdr:col>
      <xdr:colOff>117475</xdr:colOff>
      <xdr:row>116</xdr:row>
      <xdr:rowOff>190500</xdr:rowOff>
    </xdr:to>
    <xdr:pic>
      <xdr:nvPicPr>
        <xdr:cNvPr id="18" name="図 17">
          <a:extLst>
            <a:ext uri="{FF2B5EF4-FFF2-40B4-BE49-F238E27FC236}">
              <a16:creationId xmlns:a16="http://schemas.microsoft.com/office/drawing/2014/main" id="{725E540B-5064-3680-A71E-E5AE242BF55D}"/>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662940" y="24033480"/>
          <a:ext cx="6160135" cy="244602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1695450</xdr:colOff>
      <xdr:row>20</xdr:row>
      <xdr:rowOff>57150</xdr:rowOff>
    </xdr:from>
    <xdr:to>
      <xdr:col>18</xdr:col>
      <xdr:colOff>350520</xdr:colOff>
      <xdr:row>32</xdr:row>
      <xdr:rowOff>441960</xdr:rowOff>
    </xdr:to>
    <xdr:graphicFrame macro="">
      <xdr:nvGraphicFramePr>
        <xdr:cNvPr id="2" name="グラフ 1">
          <a:extLst>
            <a:ext uri="{FF2B5EF4-FFF2-40B4-BE49-F238E27FC236}">
              <a16:creationId xmlns:a16="http://schemas.microsoft.com/office/drawing/2014/main" id="{6C747178-78FB-4042-9A24-78360054A5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53FC31-8B7D-402B-99DD-BADBD5BD67E5}">
  <sheetPr>
    <pageSetUpPr fitToPage="1"/>
  </sheetPr>
  <dimension ref="C3:L17"/>
  <sheetViews>
    <sheetView tabSelected="1" zoomScale="80" zoomScaleNormal="80" workbookViewId="0">
      <selection activeCell="C3" sqref="C3"/>
    </sheetView>
  </sheetViews>
  <sheetFormatPr defaultRowHeight="18" x14ac:dyDescent="0.55000000000000004"/>
  <sheetData>
    <row r="3" spans="3:12" ht="46.75" customHeight="1" x14ac:dyDescent="0.55000000000000004">
      <c r="C3" s="42" t="s">
        <v>212</v>
      </c>
    </row>
    <row r="6" spans="3:12" ht="32.5" x14ac:dyDescent="0.55000000000000004">
      <c r="D6" s="43" t="s">
        <v>112</v>
      </c>
      <c r="E6" s="44" t="s">
        <v>219</v>
      </c>
    </row>
    <row r="7" spans="3:12" ht="32.5" x14ac:dyDescent="0.55000000000000004">
      <c r="D7" s="43" t="s">
        <v>113</v>
      </c>
      <c r="E7" s="44" t="s">
        <v>115</v>
      </c>
    </row>
    <row r="8" spans="3:12" ht="32.5" x14ac:dyDescent="0.55000000000000004">
      <c r="D8" s="43" t="s">
        <v>114</v>
      </c>
      <c r="E8" s="44" t="s">
        <v>221</v>
      </c>
    </row>
    <row r="9" spans="3:12" ht="32.5" x14ac:dyDescent="0.55000000000000004">
      <c r="D9" s="43" t="s">
        <v>220</v>
      </c>
      <c r="E9" s="44" t="s">
        <v>218</v>
      </c>
    </row>
    <row r="10" spans="3:12" ht="24" customHeight="1" x14ac:dyDescent="0.55000000000000004"/>
    <row r="15" spans="3:12" ht="29" x14ac:dyDescent="0.55000000000000004">
      <c r="D15" s="46"/>
    </row>
    <row r="16" spans="3:12" ht="93" customHeight="1" x14ac:dyDescent="0.55000000000000004">
      <c r="D16" s="138" t="s">
        <v>225</v>
      </c>
      <c r="E16" s="137"/>
      <c r="F16" s="137"/>
      <c r="G16" s="137"/>
      <c r="H16" s="137"/>
      <c r="I16" s="137"/>
      <c r="J16" s="137"/>
      <c r="K16" s="137"/>
      <c r="L16" s="137"/>
    </row>
    <row r="17" spans="4:4" ht="26.5" x14ac:dyDescent="0.55000000000000004">
      <c r="D17" s="136"/>
    </row>
  </sheetData>
  <mergeCells count="1">
    <mergeCell ref="D16:L16"/>
  </mergeCells>
  <phoneticPr fontId="1"/>
  <pageMargins left="0.70866141732283472" right="0.70866141732283472" top="0.74803149606299213" bottom="0.74803149606299213" header="0.31496062992125984" footer="0.31496062992125984"/>
  <pageSetup paperSize="8" orientation="landscape" r:id="rId1"/>
  <headerFooter>
    <oddFooter>&amp;L&amp;"メイリオ,レギュラー"&amp;10一般社団法人データ社会推進協議会(DSA)&amp;C&amp;"Meiryo UI,標準"&amp;9&amp;P/&amp;N　https://data-society-alliance.org/survey-research/data-quality-evaluation-standards/&amp;R&amp;"メイリオ,レギュラー"&amp;9 2024-06-20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E7B0F-9325-4044-AF7F-31DF69453B8A}">
  <sheetPr>
    <pageSetUpPr fitToPage="1"/>
  </sheetPr>
  <dimension ref="B2:V56"/>
  <sheetViews>
    <sheetView zoomScale="30" zoomScaleNormal="30" workbookViewId="0">
      <selection activeCell="P8" sqref="P8:P11"/>
    </sheetView>
  </sheetViews>
  <sheetFormatPr defaultRowHeight="18" x14ac:dyDescent="0.55000000000000004"/>
  <cols>
    <col min="1" max="1" width="15" customWidth="1"/>
    <col min="2" max="2" width="47.5" style="2" customWidth="1"/>
    <col min="3" max="3" width="71.4140625" customWidth="1"/>
    <col min="4" max="4" width="126.58203125" customWidth="1"/>
    <col min="5" max="5" width="18.1640625" style="2" customWidth="1"/>
    <col min="6" max="6" width="11.6640625" style="1" customWidth="1"/>
    <col min="7" max="7" width="10.58203125" customWidth="1"/>
    <col min="8" max="8" width="1.58203125" customWidth="1"/>
    <col min="9" max="9" width="121.33203125" hidden="1" customWidth="1"/>
    <col min="10" max="10" width="14" customWidth="1"/>
    <col min="11" max="11" width="18.6640625" customWidth="1"/>
    <col min="12" max="12" width="40" customWidth="1"/>
    <col min="13" max="13" width="10.4140625" customWidth="1"/>
    <col min="14" max="14" width="21.5" customWidth="1"/>
    <col min="15" max="15" width="10.4140625" customWidth="1"/>
    <col min="16" max="16" width="13.4140625" customWidth="1"/>
    <col min="17" max="18" width="14.6640625" customWidth="1"/>
    <col min="19" max="19" width="15.33203125" bestFit="1" customWidth="1"/>
    <col min="20" max="20" width="11.83203125" customWidth="1"/>
  </cols>
  <sheetData>
    <row r="2" spans="2:22" ht="66.650000000000006" customHeight="1" x14ac:dyDescent="0.55000000000000004">
      <c r="B2" s="60" t="s">
        <v>211</v>
      </c>
      <c r="C2" s="61"/>
    </row>
    <row r="3" spans="2:22" s="4" customFormat="1" ht="22.5" thickBot="1" x14ac:dyDescent="0.6">
      <c r="B3" s="3"/>
      <c r="E3" s="3"/>
      <c r="F3" s="5"/>
    </row>
    <row r="4" spans="2:22" s="4" customFormat="1" ht="49.75" customHeight="1" thickBot="1" x14ac:dyDescent="0.6">
      <c r="B4" s="64" t="s">
        <v>107</v>
      </c>
      <c r="C4" s="64"/>
      <c r="D4" s="6" t="s">
        <v>8</v>
      </c>
      <c r="E4" s="7" t="s">
        <v>9</v>
      </c>
      <c r="F4" s="8" t="s">
        <v>10</v>
      </c>
      <c r="G4" s="9" t="s">
        <v>7</v>
      </c>
      <c r="H4" s="10"/>
      <c r="I4" s="6" t="s">
        <v>111</v>
      </c>
      <c r="J4" s="33"/>
      <c r="K4" s="11"/>
      <c r="L4" s="25" t="s">
        <v>11</v>
      </c>
      <c r="M4" s="25" t="s">
        <v>12</v>
      </c>
      <c r="N4" s="25" t="s">
        <v>13</v>
      </c>
      <c r="O4" s="25" t="s">
        <v>14</v>
      </c>
      <c r="P4" s="25" t="s">
        <v>15</v>
      </c>
      <c r="Q4" s="25" t="s">
        <v>16</v>
      </c>
      <c r="R4" s="25" t="s">
        <v>7</v>
      </c>
      <c r="S4" s="65" t="s">
        <v>17</v>
      </c>
      <c r="T4" s="66"/>
      <c r="U4" s="13" t="s">
        <v>17</v>
      </c>
      <c r="V4" s="13" t="s">
        <v>14</v>
      </c>
    </row>
    <row r="5" spans="2:22" s="4" customFormat="1" ht="49.75" customHeight="1" x14ac:dyDescent="0.55000000000000004">
      <c r="B5" s="67" t="s">
        <v>215</v>
      </c>
      <c r="C5" s="10" t="s">
        <v>0</v>
      </c>
      <c r="D5" s="10" t="s">
        <v>19</v>
      </c>
      <c r="E5" s="70" t="s">
        <v>20</v>
      </c>
      <c r="F5" s="8">
        <v>0</v>
      </c>
      <c r="G5" s="73">
        <v>2</v>
      </c>
      <c r="H5" s="6"/>
      <c r="I5" s="14"/>
      <c r="J5" s="34"/>
      <c r="K5" s="15">
        <v>1</v>
      </c>
      <c r="L5" s="16" t="s">
        <v>21</v>
      </c>
      <c r="M5" s="16">
        <f>G16</f>
        <v>2</v>
      </c>
      <c r="N5" s="76" t="s">
        <v>22</v>
      </c>
      <c r="O5" s="76">
        <f>SUM(M5:M7)</f>
        <v>7</v>
      </c>
      <c r="P5" s="76">
        <v>15</v>
      </c>
      <c r="Q5" s="78">
        <f>O5/P5</f>
        <v>0.46666666666666667</v>
      </c>
      <c r="R5" s="81">
        <f>O5/P5*5</f>
        <v>2.3333333333333335</v>
      </c>
      <c r="S5" s="84">
        <f>SUM(R5:R16)</f>
        <v>11.583333333333334</v>
      </c>
      <c r="T5" s="87" t="str">
        <f>IF(S5&gt;=21,"A",IF(S5&gt;=16,"B",IF(S5&gt;=11,"C",IF(S5&gt;=6,"D","E"))))</f>
        <v>C</v>
      </c>
      <c r="U5" s="13" t="s">
        <v>24</v>
      </c>
      <c r="V5" s="13" t="s">
        <v>25</v>
      </c>
    </row>
    <row r="6" spans="2:22" s="4" customFormat="1" ht="49.75" customHeight="1" x14ac:dyDescent="0.55000000000000004">
      <c r="B6" s="68"/>
      <c r="C6" s="10" t="s">
        <v>1</v>
      </c>
      <c r="D6" s="10" t="s">
        <v>26</v>
      </c>
      <c r="E6" s="71"/>
      <c r="F6" s="8">
        <v>0</v>
      </c>
      <c r="G6" s="74"/>
      <c r="H6" s="6"/>
      <c r="I6" s="14"/>
      <c r="J6" s="35"/>
      <c r="K6" s="17">
        <v>2</v>
      </c>
      <c r="L6" s="10" t="s">
        <v>27</v>
      </c>
      <c r="M6" s="10">
        <f>G29</f>
        <v>2</v>
      </c>
      <c r="N6" s="64"/>
      <c r="O6" s="64"/>
      <c r="P6" s="64"/>
      <c r="Q6" s="79"/>
      <c r="R6" s="82"/>
      <c r="S6" s="85"/>
      <c r="T6" s="88"/>
      <c r="U6" s="13" t="s">
        <v>28</v>
      </c>
      <c r="V6" s="13" t="s">
        <v>29</v>
      </c>
    </row>
    <row r="7" spans="2:22" s="4" customFormat="1" ht="49.75" customHeight="1" thickBot="1" x14ac:dyDescent="0.6">
      <c r="B7" s="68"/>
      <c r="C7" s="10" t="s">
        <v>2</v>
      </c>
      <c r="D7" s="10" t="s">
        <v>30</v>
      </c>
      <c r="E7" s="71"/>
      <c r="F7" s="8">
        <v>0</v>
      </c>
      <c r="G7" s="74"/>
      <c r="H7" s="6"/>
      <c r="I7" s="14"/>
      <c r="J7" s="36"/>
      <c r="K7" s="18">
        <v>3</v>
      </c>
      <c r="L7" s="19" t="s">
        <v>31</v>
      </c>
      <c r="M7" s="19">
        <f>G39</f>
        <v>3</v>
      </c>
      <c r="N7" s="77"/>
      <c r="O7" s="77"/>
      <c r="P7" s="77"/>
      <c r="Q7" s="80"/>
      <c r="R7" s="83"/>
      <c r="S7" s="85"/>
      <c r="T7" s="88"/>
      <c r="U7" s="13" t="s">
        <v>23</v>
      </c>
      <c r="V7" s="20" t="s">
        <v>32</v>
      </c>
    </row>
    <row r="8" spans="2:22" s="4" customFormat="1" ht="49.75" customHeight="1" x14ac:dyDescent="0.55000000000000004">
      <c r="B8" s="68"/>
      <c r="C8" s="10" t="s">
        <v>3</v>
      </c>
      <c r="D8" s="10" t="s">
        <v>33</v>
      </c>
      <c r="E8" s="71"/>
      <c r="F8" s="8">
        <v>0</v>
      </c>
      <c r="G8" s="74"/>
      <c r="H8" s="6"/>
      <c r="I8" s="14"/>
      <c r="J8" s="34"/>
      <c r="K8" s="21">
        <v>4</v>
      </c>
      <c r="L8" s="22" t="s">
        <v>34</v>
      </c>
      <c r="M8" s="22">
        <f>G14</f>
        <v>2</v>
      </c>
      <c r="N8" s="90" t="s">
        <v>35</v>
      </c>
      <c r="O8" s="90">
        <f>SUM(M8:M11)</f>
        <v>9</v>
      </c>
      <c r="P8" s="90">
        <v>20</v>
      </c>
      <c r="Q8" s="91">
        <f t="shared" ref="Q8:Q16" si="0">O8/P8</f>
        <v>0.45</v>
      </c>
      <c r="R8" s="92">
        <f>O8/P8*5</f>
        <v>2.25</v>
      </c>
      <c r="S8" s="85"/>
      <c r="T8" s="88"/>
      <c r="U8" s="13" t="s">
        <v>36</v>
      </c>
      <c r="V8" s="20" t="s">
        <v>37</v>
      </c>
    </row>
    <row r="9" spans="2:22" s="4" customFormat="1" ht="49.75" customHeight="1" x14ac:dyDescent="0.55000000000000004">
      <c r="B9" s="68"/>
      <c r="C9" s="10" t="s">
        <v>116</v>
      </c>
      <c r="D9" s="10" t="s">
        <v>38</v>
      </c>
      <c r="E9" s="71"/>
      <c r="F9" s="8">
        <v>0</v>
      </c>
      <c r="G9" s="74"/>
      <c r="H9" s="6"/>
      <c r="I9" s="14"/>
      <c r="J9" s="35"/>
      <c r="K9" s="17">
        <v>5</v>
      </c>
      <c r="L9" s="10" t="s">
        <v>21</v>
      </c>
      <c r="M9" s="10">
        <f>G16</f>
        <v>2</v>
      </c>
      <c r="N9" s="64"/>
      <c r="O9" s="64"/>
      <c r="P9" s="64"/>
      <c r="Q9" s="79"/>
      <c r="R9" s="82"/>
      <c r="S9" s="85"/>
      <c r="T9" s="88"/>
      <c r="U9" s="13" t="s">
        <v>39</v>
      </c>
      <c r="V9" s="13" t="s">
        <v>40</v>
      </c>
    </row>
    <row r="10" spans="2:22" s="4" customFormat="1" ht="49.75" customHeight="1" x14ac:dyDescent="0.55000000000000004">
      <c r="B10" s="68"/>
      <c r="C10" s="10" t="s">
        <v>117</v>
      </c>
      <c r="D10" s="10" t="s">
        <v>41</v>
      </c>
      <c r="E10" s="71"/>
      <c r="F10" s="8">
        <v>0</v>
      </c>
      <c r="G10" s="74"/>
      <c r="H10" s="6"/>
      <c r="I10" s="14"/>
      <c r="J10" s="35"/>
      <c r="K10" s="17">
        <v>6</v>
      </c>
      <c r="L10" s="10" t="s">
        <v>42</v>
      </c>
      <c r="M10" s="10">
        <f>G26</f>
        <v>3</v>
      </c>
      <c r="N10" s="64"/>
      <c r="O10" s="64"/>
      <c r="P10" s="64"/>
      <c r="Q10" s="79"/>
      <c r="R10" s="82"/>
      <c r="S10" s="85"/>
      <c r="T10" s="88"/>
      <c r="U10" s="13"/>
      <c r="V10" s="13"/>
    </row>
    <row r="11" spans="2:22" s="4" customFormat="1" ht="49.75" customHeight="1" thickBot="1" x14ac:dyDescent="0.6">
      <c r="B11" s="68"/>
      <c r="C11" s="10" t="s">
        <v>118</v>
      </c>
      <c r="D11" s="10" t="s">
        <v>43</v>
      </c>
      <c r="E11" s="71"/>
      <c r="F11" s="8">
        <v>0</v>
      </c>
      <c r="G11" s="74"/>
      <c r="H11" s="6"/>
      <c r="I11" s="14"/>
      <c r="J11" s="36"/>
      <c r="K11" s="18">
        <v>7</v>
      </c>
      <c r="L11" s="19" t="s">
        <v>44</v>
      </c>
      <c r="M11" s="19">
        <f>G34</f>
        <v>2</v>
      </c>
      <c r="N11" s="77"/>
      <c r="O11" s="77"/>
      <c r="P11" s="77"/>
      <c r="Q11" s="80"/>
      <c r="R11" s="83"/>
      <c r="S11" s="85"/>
      <c r="T11" s="88"/>
      <c r="U11" s="13"/>
      <c r="V11" s="13"/>
    </row>
    <row r="12" spans="2:22" s="4" customFormat="1" ht="49.75" customHeight="1" x14ac:dyDescent="0.55000000000000004">
      <c r="B12" s="68"/>
      <c r="C12" s="23" t="s">
        <v>45</v>
      </c>
      <c r="D12" s="23" t="s">
        <v>46</v>
      </c>
      <c r="E12" s="71"/>
      <c r="F12" s="8">
        <v>0</v>
      </c>
      <c r="G12" s="74"/>
      <c r="H12" s="6"/>
      <c r="I12" s="14"/>
      <c r="J12" s="34"/>
      <c r="K12" s="21">
        <v>8</v>
      </c>
      <c r="L12" s="22" t="s">
        <v>47</v>
      </c>
      <c r="M12" s="22">
        <f>G20</f>
        <v>2</v>
      </c>
      <c r="N12" s="90" t="s">
        <v>48</v>
      </c>
      <c r="O12" s="90">
        <f>SUM(M12:M13)</f>
        <v>5</v>
      </c>
      <c r="P12" s="90">
        <v>10</v>
      </c>
      <c r="Q12" s="91">
        <f t="shared" si="0"/>
        <v>0.5</v>
      </c>
      <c r="R12" s="92">
        <f>O12/P12*5</f>
        <v>2.5</v>
      </c>
      <c r="S12" s="85"/>
      <c r="T12" s="88"/>
      <c r="U12" s="13"/>
      <c r="V12" s="13"/>
    </row>
    <row r="13" spans="2:22" s="4" customFormat="1" ht="49.75" customHeight="1" thickBot="1" x14ac:dyDescent="0.6">
      <c r="B13" s="69"/>
      <c r="C13" s="10" t="s">
        <v>119</v>
      </c>
      <c r="D13" s="10" t="s">
        <v>49</v>
      </c>
      <c r="E13" s="72"/>
      <c r="F13" s="8">
        <v>0</v>
      </c>
      <c r="G13" s="75"/>
      <c r="H13" s="6"/>
      <c r="I13" s="14"/>
      <c r="J13" s="36"/>
      <c r="K13" s="18">
        <v>9</v>
      </c>
      <c r="L13" s="19" t="s">
        <v>50</v>
      </c>
      <c r="M13" s="19">
        <f>G42</f>
        <v>3</v>
      </c>
      <c r="N13" s="77"/>
      <c r="O13" s="77"/>
      <c r="P13" s="77"/>
      <c r="Q13" s="80"/>
      <c r="R13" s="83"/>
      <c r="S13" s="85"/>
      <c r="T13" s="88"/>
      <c r="U13" s="13"/>
      <c r="V13" s="13"/>
    </row>
    <row r="14" spans="2:22" s="4" customFormat="1" ht="49.75" customHeight="1" x14ac:dyDescent="0.55000000000000004">
      <c r="B14" s="67" t="s">
        <v>51</v>
      </c>
      <c r="C14" s="10" t="s">
        <v>4</v>
      </c>
      <c r="D14" s="10" t="s">
        <v>52</v>
      </c>
      <c r="E14" s="96" t="s">
        <v>35</v>
      </c>
      <c r="F14" s="8">
        <v>0</v>
      </c>
      <c r="G14" s="73">
        <v>2</v>
      </c>
      <c r="H14" s="6"/>
      <c r="I14" s="14"/>
      <c r="J14" s="34"/>
      <c r="K14" s="21">
        <v>10</v>
      </c>
      <c r="L14" s="22" t="s">
        <v>42</v>
      </c>
      <c r="M14" s="22">
        <f>G26</f>
        <v>3</v>
      </c>
      <c r="N14" s="90" t="s">
        <v>53</v>
      </c>
      <c r="O14" s="90">
        <f>SUM(M14:M15)</f>
        <v>5</v>
      </c>
      <c r="P14" s="90">
        <v>10</v>
      </c>
      <c r="Q14" s="91">
        <f t="shared" si="0"/>
        <v>0.5</v>
      </c>
      <c r="R14" s="92">
        <f>O14/P14*5</f>
        <v>2.5</v>
      </c>
      <c r="S14" s="85"/>
      <c r="T14" s="88"/>
      <c r="U14" s="13"/>
      <c r="V14" s="13"/>
    </row>
    <row r="15" spans="2:22" s="4" customFormat="1" ht="49.75" customHeight="1" thickBot="1" x14ac:dyDescent="0.6">
      <c r="B15" s="69"/>
      <c r="C15" s="10" t="s">
        <v>54</v>
      </c>
      <c r="D15" s="10" t="s">
        <v>120</v>
      </c>
      <c r="E15" s="96"/>
      <c r="F15" s="8">
        <v>0</v>
      </c>
      <c r="G15" s="75"/>
      <c r="H15" s="6"/>
      <c r="I15" s="14"/>
      <c r="J15" s="36"/>
      <c r="K15" s="18">
        <v>11</v>
      </c>
      <c r="L15" s="19" t="s">
        <v>55</v>
      </c>
      <c r="M15" s="19">
        <f>G20</f>
        <v>2</v>
      </c>
      <c r="N15" s="77"/>
      <c r="O15" s="77"/>
      <c r="P15" s="77"/>
      <c r="Q15" s="80"/>
      <c r="R15" s="83"/>
      <c r="S15" s="85"/>
      <c r="T15" s="88"/>
      <c r="U15" s="13"/>
      <c r="V15" s="13"/>
    </row>
    <row r="16" spans="2:22" s="4" customFormat="1" ht="49.75" customHeight="1" thickBot="1" x14ac:dyDescent="0.6">
      <c r="B16" s="93" t="s">
        <v>56</v>
      </c>
      <c r="C16" s="10" t="s">
        <v>57</v>
      </c>
      <c r="D16" s="10" t="s">
        <v>58</v>
      </c>
      <c r="E16" s="70" t="s">
        <v>35</v>
      </c>
      <c r="F16" s="8">
        <v>0</v>
      </c>
      <c r="G16" s="73">
        <v>2</v>
      </c>
      <c r="H16" s="6"/>
      <c r="I16" s="14"/>
      <c r="J16" s="37"/>
      <c r="K16" s="11">
        <v>12</v>
      </c>
      <c r="L16" s="12" t="s">
        <v>59</v>
      </c>
      <c r="M16" s="12">
        <f>G5</f>
        <v>2</v>
      </c>
      <c r="N16" s="25" t="s">
        <v>20</v>
      </c>
      <c r="O16" s="25">
        <f>SUM(M16)</f>
        <v>2</v>
      </c>
      <c r="P16" s="25">
        <v>5</v>
      </c>
      <c r="Q16" s="26">
        <f t="shared" si="0"/>
        <v>0.4</v>
      </c>
      <c r="R16" s="27">
        <f>O16/P16*5</f>
        <v>2</v>
      </c>
      <c r="S16" s="86"/>
      <c r="T16" s="89"/>
      <c r="U16" s="13"/>
      <c r="V16" s="13"/>
    </row>
    <row r="17" spans="2:22" s="4" customFormat="1" ht="72.650000000000006" customHeight="1" x14ac:dyDescent="0.55000000000000004">
      <c r="B17" s="94"/>
      <c r="C17" s="10" t="s">
        <v>60</v>
      </c>
      <c r="D17" s="24" t="s">
        <v>61</v>
      </c>
      <c r="E17" s="71"/>
      <c r="F17" s="8">
        <v>0</v>
      </c>
      <c r="G17" s="74"/>
      <c r="H17" s="6"/>
      <c r="I17" s="28"/>
      <c r="J17" s="38"/>
      <c r="K17" s="29"/>
      <c r="L17" s="13"/>
      <c r="M17" s="13"/>
      <c r="N17" s="13"/>
      <c r="O17" s="13"/>
      <c r="P17" s="13"/>
      <c r="Q17" s="13"/>
      <c r="R17" s="13"/>
      <c r="S17" s="13"/>
      <c r="T17" s="13"/>
      <c r="U17" s="13"/>
      <c r="V17" s="13"/>
    </row>
    <row r="18" spans="2:22" s="4" customFormat="1" ht="49.75" customHeight="1" x14ac:dyDescent="0.55000000000000004">
      <c r="B18" s="94"/>
      <c r="C18" s="10" t="s">
        <v>5</v>
      </c>
      <c r="D18" s="10" t="s">
        <v>62</v>
      </c>
      <c r="E18" s="71"/>
      <c r="F18" s="8">
        <v>0</v>
      </c>
      <c r="G18" s="74"/>
      <c r="H18" s="6"/>
      <c r="I18" s="14"/>
      <c r="J18" s="39"/>
      <c r="K18" s="29"/>
      <c r="L18" s="13"/>
      <c r="M18" s="13"/>
      <c r="N18" s="13"/>
      <c r="O18" s="13"/>
      <c r="P18" s="13"/>
      <c r="Q18" s="13"/>
      <c r="R18" s="13"/>
      <c r="S18" s="13"/>
      <c r="T18" s="13"/>
      <c r="U18" s="13"/>
      <c r="V18" s="13"/>
    </row>
    <row r="19" spans="2:22" s="4" customFormat="1" ht="49.75" customHeight="1" x14ac:dyDescent="0.55000000000000004">
      <c r="B19" s="95"/>
      <c r="C19" s="10" t="s">
        <v>63</v>
      </c>
      <c r="D19" s="10" t="s">
        <v>64</v>
      </c>
      <c r="E19" s="72"/>
      <c r="F19" s="8">
        <v>0</v>
      </c>
      <c r="G19" s="75"/>
      <c r="H19" s="6"/>
      <c r="I19" s="14"/>
      <c r="J19" s="39"/>
      <c r="K19" s="29"/>
      <c r="L19" s="13"/>
      <c r="M19" s="13"/>
      <c r="N19" s="13"/>
      <c r="O19" s="13"/>
      <c r="P19" s="13"/>
      <c r="Q19" s="13"/>
      <c r="R19" s="13"/>
      <c r="S19" s="13"/>
      <c r="T19" s="13"/>
      <c r="U19" s="13"/>
      <c r="V19" s="13"/>
    </row>
    <row r="20" spans="2:22" s="4" customFormat="1" ht="49.75" customHeight="1" x14ac:dyDescent="0.55000000000000004">
      <c r="B20" s="97" t="s">
        <v>216</v>
      </c>
      <c r="C20" s="14" t="s">
        <v>121</v>
      </c>
      <c r="D20" s="10" t="s">
        <v>132</v>
      </c>
      <c r="E20" s="70" t="s">
        <v>48</v>
      </c>
      <c r="F20" s="8">
        <v>0</v>
      </c>
      <c r="G20" s="73">
        <v>2</v>
      </c>
      <c r="H20" s="30"/>
      <c r="I20" s="100"/>
      <c r="J20" s="40"/>
      <c r="K20" s="29"/>
      <c r="L20" s="13"/>
      <c r="M20" s="13"/>
      <c r="N20" s="13"/>
      <c r="O20" s="13"/>
      <c r="P20" s="13"/>
      <c r="Q20" s="13"/>
      <c r="R20" s="13"/>
      <c r="S20" s="13"/>
      <c r="T20" s="13"/>
      <c r="U20" s="13"/>
      <c r="V20" s="13"/>
    </row>
    <row r="21" spans="2:22" s="4" customFormat="1" ht="49.75" customHeight="1" x14ac:dyDescent="0.55000000000000004">
      <c r="B21" s="98"/>
      <c r="C21" s="14" t="s">
        <v>122</v>
      </c>
      <c r="D21" s="10" t="s">
        <v>132</v>
      </c>
      <c r="E21" s="71"/>
      <c r="F21" s="8">
        <v>0</v>
      </c>
      <c r="G21" s="74"/>
      <c r="H21" s="30"/>
      <c r="I21" s="101"/>
      <c r="J21" s="40"/>
      <c r="K21" s="29"/>
      <c r="L21" s="13"/>
      <c r="M21" s="13"/>
      <c r="N21" s="13"/>
      <c r="O21" s="13"/>
      <c r="P21" s="13"/>
      <c r="Q21" s="13"/>
      <c r="R21" s="13"/>
      <c r="S21" s="13"/>
      <c r="T21" s="13"/>
      <c r="U21" s="13"/>
      <c r="V21" s="13"/>
    </row>
    <row r="22" spans="2:22" s="4" customFormat="1" ht="49.75" customHeight="1" x14ac:dyDescent="0.55000000000000004">
      <c r="B22" s="98"/>
      <c r="C22" s="14" t="s">
        <v>123</v>
      </c>
      <c r="D22" s="10" t="s">
        <v>132</v>
      </c>
      <c r="E22" s="71"/>
      <c r="F22" s="8">
        <v>0</v>
      </c>
      <c r="G22" s="74"/>
      <c r="H22" s="30"/>
      <c r="I22" s="101"/>
      <c r="J22" s="40"/>
      <c r="K22" s="29"/>
      <c r="L22" s="13"/>
      <c r="M22" s="13"/>
      <c r="N22" s="13"/>
      <c r="O22" s="13"/>
      <c r="P22" s="13"/>
      <c r="Q22" s="13"/>
      <c r="R22" s="13"/>
      <c r="S22" s="13"/>
      <c r="T22" s="13"/>
      <c r="U22" s="13"/>
      <c r="V22" s="13"/>
    </row>
    <row r="23" spans="2:22" s="4" customFormat="1" ht="49.75" customHeight="1" x14ac:dyDescent="0.55000000000000004">
      <c r="B23" s="98"/>
      <c r="C23" s="14" t="s">
        <v>124</v>
      </c>
      <c r="D23" s="10" t="s">
        <v>132</v>
      </c>
      <c r="E23" s="71"/>
      <c r="F23" s="8">
        <v>0</v>
      </c>
      <c r="G23" s="74"/>
      <c r="H23" s="30"/>
      <c r="I23" s="101"/>
      <c r="J23" s="40"/>
      <c r="K23" s="29"/>
      <c r="L23" s="13"/>
      <c r="M23" s="13"/>
      <c r="N23" s="13"/>
      <c r="O23" s="13"/>
      <c r="P23" s="13"/>
      <c r="Q23" s="13"/>
      <c r="R23" s="13"/>
      <c r="S23" s="13"/>
      <c r="T23" s="13"/>
      <c r="U23" s="13"/>
      <c r="V23" s="13"/>
    </row>
    <row r="24" spans="2:22" s="4" customFormat="1" ht="49.75" customHeight="1" x14ac:dyDescent="0.55000000000000004">
      <c r="B24" s="98"/>
      <c r="C24" s="14" t="s">
        <v>125</v>
      </c>
      <c r="D24" s="10" t="s">
        <v>132</v>
      </c>
      <c r="E24" s="71"/>
      <c r="F24" s="8">
        <v>0</v>
      </c>
      <c r="G24" s="74"/>
      <c r="H24" s="30"/>
      <c r="I24" s="101"/>
      <c r="J24" s="40"/>
      <c r="K24" s="29"/>
      <c r="L24" s="13"/>
      <c r="M24" s="13"/>
      <c r="N24" s="13"/>
      <c r="O24" s="13"/>
      <c r="P24" s="13"/>
      <c r="Q24" s="13"/>
      <c r="R24" s="13"/>
      <c r="S24" s="13"/>
      <c r="T24" s="13"/>
      <c r="U24" s="13"/>
      <c r="V24" s="13"/>
    </row>
    <row r="25" spans="2:22" s="4" customFormat="1" ht="49.75" customHeight="1" x14ac:dyDescent="0.55000000000000004">
      <c r="B25" s="99"/>
      <c r="C25" s="14" t="s">
        <v>126</v>
      </c>
      <c r="D25" s="10" t="s">
        <v>132</v>
      </c>
      <c r="E25" s="72"/>
      <c r="F25" s="8">
        <v>0</v>
      </c>
      <c r="G25" s="75"/>
      <c r="H25" s="30"/>
      <c r="I25" s="102"/>
      <c r="J25" s="40"/>
      <c r="K25" s="29"/>
      <c r="L25" s="13"/>
      <c r="M25" s="13"/>
      <c r="N25" s="13"/>
      <c r="O25" s="13"/>
      <c r="P25" s="13"/>
      <c r="Q25" s="13"/>
      <c r="R25" s="13"/>
      <c r="S25" s="13"/>
      <c r="T25" s="13"/>
      <c r="U25" s="13"/>
      <c r="V25" s="13"/>
    </row>
    <row r="26" spans="2:22" s="4" customFormat="1" ht="66.650000000000006" customHeight="1" x14ac:dyDescent="0.55000000000000004">
      <c r="B26" s="103" t="s">
        <v>142</v>
      </c>
      <c r="C26" s="10" t="s">
        <v>127</v>
      </c>
      <c r="D26" s="24" t="s">
        <v>144</v>
      </c>
      <c r="E26" s="70" t="s">
        <v>53</v>
      </c>
      <c r="F26" s="8">
        <v>0</v>
      </c>
      <c r="G26" s="73">
        <v>3</v>
      </c>
      <c r="H26" s="6"/>
      <c r="I26" s="14"/>
      <c r="J26" s="39"/>
      <c r="K26" s="29"/>
      <c r="L26" s="13"/>
      <c r="M26" s="13"/>
      <c r="N26" s="13"/>
      <c r="O26" s="13"/>
      <c r="P26" s="13"/>
      <c r="Q26" s="13"/>
      <c r="R26" s="13"/>
      <c r="S26" s="13"/>
      <c r="T26" s="13"/>
      <c r="U26" s="13"/>
      <c r="V26" s="13"/>
    </row>
    <row r="27" spans="2:22" s="4" customFormat="1" ht="49.75" customHeight="1" x14ac:dyDescent="0.55000000000000004">
      <c r="B27" s="104"/>
      <c r="C27" s="10" t="s">
        <v>128</v>
      </c>
      <c r="D27" s="23" t="s">
        <v>145</v>
      </c>
      <c r="E27" s="71"/>
      <c r="F27" s="8">
        <v>0</v>
      </c>
      <c r="G27" s="74"/>
      <c r="H27" s="6"/>
      <c r="I27" s="14"/>
      <c r="J27" s="39"/>
      <c r="K27" s="29"/>
      <c r="L27" s="13"/>
      <c r="M27" s="13"/>
      <c r="N27" s="13"/>
      <c r="O27" s="13"/>
      <c r="P27" s="13"/>
      <c r="Q27" s="13"/>
      <c r="R27" s="13"/>
      <c r="S27" s="13"/>
      <c r="T27" s="13"/>
      <c r="U27" s="13"/>
      <c r="V27" s="13"/>
    </row>
    <row r="28" spans="2:22" s="4" customFormat="1" ht="49.75" customHeight="1" x14ac:dyDescent="0.55000000000000004">
      <c r="B28" s="104"/>
      <c r="C28" s="10" t="s">
        <v>129</v>
      </c>
      <c r="D28" s="10" t="s">
        <v>146</v>
      </c>
      <c r="E28" s="71"/>
      <c r="F28" s="8">
        <v>0</v>
      </c>
      <c r="G28" s="74"/>
      <c r="H28" s="6"/>
      <c r="I28" s="14"/>
      <c r="J28" s="39"/>
      <c r="K28" s="29"/>
      <c r="L28" s="13"/>
      <c r="M28" s="13"/>
      <c r="N28" s="13"/>
      <c r="O28" s="13"/>
      <c r="P28" s="13"/>
      <c r="Q28" s="13"/>
      <c r="R28" s="13"/>
      <c r="S28" s="13"/>
      <c r="T28" s="13"/>
      <c r="U28" s="13"/>
      <c r="V28" s="13"/>
    </row>
    <row r="29" spans="2:22" s="4" customFormat="1" ht="49.75" customHeight="1" x14ac:dyDescent="0.55000000000000004">
      <c r="B29" s="93" t="s">
        <v>213</v>
      </c>
      <c r="C29" s="10" t="s">
        <v>71</v>
      </c>
      <c r="D29" s="10" t="s">
        <v>72</v>
      </c>
      <c r="E29" s="70" t="s">
        <v>22</v>
      </c>
      <c r="F29" s="8">
        <v>0</v>
      </c>
      <c r="G29" s="73">
        <v>2</v>
      </c>
      <c r="H29" s="6"/>
      <c r="I29" s="14"/>
      <c r="J29" s="39"/>
      <c r="K29" s="29"/>
      <c r="L29" s="13"/>
      <c r="M29" s="13"/>
      <c r="N29" s="13"/>
      <c r="O29" s="13"/>
      <c r="P29" s="13"/>
      <c r="Q29" s="13"/>
      <c r="R29" s="13"/>
      <c r="S29" s="13"/>
      <c r="T29" s="13"/>
      <c r="U29" s="13"/>
      <c r="V29" s="13"/>
    </row>
    <row r="30" spans="2:22" s="4" customFormat="1" ht="49.75" customHeight="1" x14ac:dyDescent="0.55000000000000004">
      <c r="B30" s="94"/>
      <c r="C30" s="10" t="s">
        <v>73</v>
      </c>
      <c r="D30" s="31" t="s">
        <v>74</v>
      </c>
      <c r="E30" s="71"/>
      <c r="F30" s="8">
        <v>0</v>
      </c>
      <c r="G30" s="74"/>
      <c r="H30" s="6"/>
      <c r="I30" s="14"/>
      <c r="J30" s="39"/>
      <c r="K30" s="29"/>
      <c r="L30" s="13"/>
      <c r="M30" s="13"/>
      <c r="N30" s="13"/>
      <c r="O30" s="13"/>
      <c r="P30" s="13"/>
      <c r="Q30" s="13"/>
      <c r="R30" s="13"/>
      <c r="S30" s="13"/>
      <c r="T30" s="13"/>
      <c r="U30" s="13"/>
      <c r="V30" s="13"/>
    </row>
    <row r="31" spans="2:22" s="4" customFormat="1" ht="49.75" customHeight="1" x14ac:dyDescent="0.55000000000000004">
      <c r="B31" s="94"/>
      <c r="C31" s="10" t="s">
        <v>75</v>
      </c>
      <c r="D31" s="10" t="s">
        <v>76</v>
      </c>
      <c r="E31" s="71"/>
      <c r="F31" s="8">
        <v>0</v>
      </c>
      <c r="G31" s="74"/>
      <c r="H31" s="6"/>
      <c r="I31" s="14"/>
      <c r="J31" s="39"/>
      <c r="K31" s="29"/>
      <c r="L31" s="13"/>
      <c r="M31" s="13"/>
      <c r="N31" s="13"/>
      <c r="O31" s="13"/>
      <c r="P31" s="13"/>
      <c r="Q31" s="13"/>
      <c r="R31" s="13"/>
      <c r="S31" s="13"/>
      <c r="T31" s="13"/>
      <c r="U31" s="13"/>
      <c r="V31" s="13"/>
    </row>
    <row r="32" spans="2:22" s="4" customFormat="1" ht="49.75" customHeight="1" x14ac:dyDescent="0.55000000000000004">
      <c r="B32" s="94"/>
      <c r="C32" s="10" t="s">
        <v>77</v>
      </c>
      <c r="D32" s="10" t="s">
        <v>78</v>
      </c>
      <c r="E32" s="71"/>
      <c r="F32" s="8">
        <v>0</v>
      </c>
      <c r="G32" s="74"/>
      <c r="H32" s="6"/>
      <c r="I32" s="14"/>
      <c r="J32" s="39"/>
      <c r="K32" s="29"/>
      <c r="L32" s="13"/>
      <c r="M32" s="13"/>
      <c r="N32" s="13"/>
      <c r="O32" s="13"/>
      <c r="P32" s="13"/>
      <c r="Q32" s="13"/>
      <c r="R32" s="13"/>
      <c r="S32" s="13"/>
      <c r="T32" s="13"/>
      <c r="U32" s="13"/>
      <c r="V32" s="13"/>
    </row>
    <row r="33" spans="2:22" s="4" customFormat="1" ht="49.75" customHeight="1" x14ac:dyDescent="0.55000000000000004">
      <c r="B33" s="95"/>
      <c r="C33" s="10" t="s">
        <v>131</v>
      </c>
      <c r="D33" s="10" t="s">
        <v>79</v>
      </c>
      <c r="E33" s="72"/>
      <c r="F33" s="8">
        <v>0</v>
      </c>
      <c r="G33" s="75"/>
      <c r="H33" s="6"/>
      <c r="I33" s="14"/>
      <c r="J33" s="39"/>
      <c r="K33" s="29"/>
      <c r="L33" s="13"/>
      <c r="M33" s="13"/>
      <c r="N33" s="13"/>
      <c r="O33" s="13"/>
      <c r="P33" s="13"/>
      <c r="Q33" s="13"/>
      <c r="R33" s="13"/>
      <c r="S33" s="13"/>
      <c r="T33" s="13"/>
      <c r="U33" s="13"/>
      <c r="V33" s="13"/>
    </row>
    <row r="34" spans="2:22" s="4" customFormat="1" ht="49.75" customHeight="1" x14ac:dyDescent="0.55000000000000004">
      <c r="B34" s="93" t="s">
        <v>214</v>
      </c>
      <c r="C34" s="10" t="s">
        <v>6</v>
      </c>
      <c r="D34" s="10" t="s">
        <v>81</v>
      </c>
      <c r="E34" s="70" t="s">
        <v>35</v>
      </c>
      <c r="F34" s="8">
        <v>0</v>
      </c>
      <c r="G34" s="73">
        <v>2</v>
      </c>
      <c r="H34" s="6"/>
      <c r="I34" s="7"/>
      <c r="J34" s="40"/>
      <c r="K34" s="29"/>
      <c r="L34" s="13"/>
      <c r="M34" s="13"/>
      <c r="N34" s="13"/>
      <c r="O34" s="13"/>
      <c r="P34" s="13"/>
      <c r="Q34" s="13"/>
      <c r="R34" s="13"/>
      <c r="S34" s="13"/>
      <c r="T34" s="13"/>
      <c r="U34" s="13"/>
      <c r="V34" s="13"/>
    </row>
    <row r="35" spans="2:22" s="4" customFormat="1" ht="49.75" customHeight="1" x14ac:dyDescent="0.55000000000000004">
      <c r="B35" s="94"/>
      <c r="C35" s="10" t="s">
        <v>82</v>
      </c>
      <c r="D35" s="10" t="s">
        <v>83</v>
      </c>
      <c r="E35" s="71"/>
      <c r="F35" s="8">
        <v>0</v>
      </c>
      <c r="G35" s="74"/>
      <c r="H35" s="6"/>
      <c r="I35" s="7"/>
      <c r="J35" s="40"/>
      <c r="K35" s="29"/>
      <c r="L35" s="13"/>
      <c r="M35" s="13"/>
      <c r="N35" s="13"/>
      <c r="O35" s="13"/>
      <c r="P35" s="13"/>
      <c r="Q35" s="13"/>
      <c r="R35" s="13"/>
      <c r="S35" s="13"/>
      <c r="T35" s="13"/>
      <c r="U35" s="13"/>
      <c r="V35" s="13"/>
    </row>
    <row r="36" spans="2:22" s="4" customFormat="1" ht="49.75" customHeight="1" x14ac:dyDescent="0.55000000000000004">
      <c r="B36" s="94"/>
      <c r="C36" s="10" t="s">
        <v>133</v>
      </c>
      <c r="D36" s="10" t="s">
        <v>84</v>
      </c>
      <c r="E36" s="71"/>
      <c r="F36" s="8"/>
      <c r="G36" s="74"/>
      <c r="H36" s="6"/>
      <c r="I36" s="7"/>
      <c r="J36" s="40"/>
      <c r="K36" s="29"/>
      <c r="L36" s="13"/>
      <c r="M36" s="13"/>
      <c r="N36" s="13"/>
      <c r="O36" s="13"/>
      <c r="P36" s="13"/>
      <c r="Q36" s="13"/>
      <c r="R36" s="13"/>
      <c r="S36" s="13"/>
      <c r="T36" s="13"/>
      <c r="U36" s="13"/>
      <c r="V36" s="13"/>
    </row>
    <row r="37" spans="2:22" s="4" customFormat="1" ht="49.75" customHeight="1" x14ac:dyDescent="0.55000000000000004">
      <c r="B37" s="94"/>
      <c r="C37" s="10" t="s">
        <v>135</v>
      </c>
      <c r="D37" s="10" t="s">
        <v>134</v>
      </c>
      <c r="E37" s="71"/>
      <c r="F37" s="8">
        <v>0</v>
      </c>
      <c r="G37" s="74"/>
      <c r="H37" s="6"/>
      <c r="I37" s="7"/>
      <c r="J37" s="40"/>
      <c r="K37" s="29"/>
      <c r="L37" s="13"/>
      <c r="M37" s="13"/>
      <c r="N37" s="13"/>
      <c r="O37" s="13"/>
      <c r="P37" s="13"/>
      <c r="Q37" s="13"/>
      <c r="R37" s="13"/>
      <c r="S37" s="13"/>
      <c r="T37" s="13"/>
      <c r="U37" s="13"/>
      <c r="V37" s="13"/>
    </row>
    <row r="38" spans="2:22" s="4" customFormat="1" ht="49.75" customHeight="1" x14ac:dyDescent="0.55000000000000004">
      <c r="B38" s="95"/>
      <c r="C38" s="10" t="s">
        <v>136</v>
      </c>
      <c r="D38" s="10" t="s">
        <v>85</v>
      </c>
      <c r="E38" s="72"/>
      <c r="F38" s="8">
        <v>0</v>
      </c>
      <c r="G38" s="75"/>
      <c r="H38" s="6"/>
      <c r="I38" s="7"/>
      <c r="J38" s="40"/>
      <c r="K38" s="29"/>
      <c r="L38" s="13"/>
      <c r="M38" s="13"/>
      <c r="N38" s="13"/>
      <c r="O38" s="13"/>
      <c r="P38" s="13"/>
      <c r="Q38" s="13"/>
      <c r="R38" s="13"/>
      <c r="S38" s="13"/>
      <c r="T38" s="13"/>
      <c r="U38" s="13"/>
      <c r="V38" s="13"/>
    </row>
    <row r="39" spans="2:22" s="4" customFormat="1" ht="49.75" customHeight="1" x14ac:dyDescent="0.55000000000000004">
      <c r="B39" s="67" t="s">
        <v>143</v>
      </c>
      <c r="C39" s="10" t="s">
        <v>137</v>
      </c>
      <c r="D39" s="10" t="s">
        <v>147</v>
      </c>
      <c r="E39" s="70" t="s">
        <v>22</v>
      </c>
      <c r="F39" s="8">
        <v>0</v>
      </c>
      <c r="G39" s="73">
        <v>3</v>
      </c>
      <c r="H39" s="6"/>
      <c r="I39" s="14"/>
      <c r="J39" s="39"/>
      <c r="K39" s="29"/>
      <c r="L39" s="13"/>
      <c r="M39" s="13"/>
      <c r="N39" s="13"/>
      <c r="O39" s="13"/>
      <c r="P39" s="13"/>
      <c r="Q39" s="13"/>
      <c r="R39" s="13"/>
      <c r="S39" s="13"/>
      <c r="T39" s="13"/>
      <c r="U39" s="13"/>
      <c r="V39" s="13"/>
    </row>
    <row r="40" spans="2:22" s="4" customFormat="1" ht="49.75" customHeight="1" x14ac:dyDescent="0.55000000000000004">
      <c r="B40" s="94"/>
      <c r="C40" s="10" t="s">
        <v>138</v>
      </c>
      <c r="D40" s="10" t="s">
        <v>148</v>
      </c>
      <c r="E40" s="71"/>
      <c r="F40" s="8">
        <v>0</v>
      </c>
      <c r="G40" s="74"/>
      <c r="H40" s="6"/>
      <c r="I40" s="14"/>
      <c r="J40" s="39"/>
      <c r="K40" s="29"/>
      <c r="L40" s="13"/>
      <c r="M40" s="13"/>
      <c r="N40" s="13"/>
      <c r="O40" s="13"/>
      <c r="P40" s="13"/>
      <c r="Q40" s="13"/>
      <c r="R40" s="13"/>
      <c r="S40" s="13"/>
      <c r="T40" s="13"/>
      <c r="U40" s="13"/>
      <c r="V40" s="13"/>
    </row>
    <row r="41" spans="2:22" s="4" customFormat="1" ht="49.75" customHeight="1" x14ac:dyDescent="0.55000000000000004">
      <c r="B41" s="95"/>
      <c r="C41" s="10" t="s">
        <v>139</v>
      </c>
      <c r="D41" s="10" t="s">
        <v>149</v>
      </c>
      <c r="E41" s="72"/>
      <c r="F41" s="8">
        <v>0</v>
      </c>
      <c r="G41" s="75"/>
      <c r="H41" s="6"/>
      <c r="I41" s="14"/>
      <c r="J41" s="39"/>
      <c r="K41" s="29"/>
      <c r="L41" s="13"/>
      <c r="M41" s="13"/>
      <c r="N41" s="13"/>
      <c r="O41" s="13"/>
      <c r="P41" s="13"/>
      <c r="Q41" s="13"/>
      <c r="R41" s="13"/>
      <c r="S41" s="13"/>
      <c r="T41" s="13"/>
      <c r="U41" s="13"/>
      <c r="V41" s="13"/>
    </row>
    <row r="42" spans="2:22" s="4" customFormat="1" ht="49.75" customHeight="1" x14ac:dyDescent="0.55000000000000004">
      <c r="B42" s="93" t="s">
        <v>217</v>
      </c>
      <c r="C42" s="105" t="s">
        <v>150</v>
      </c>
      <c r="D42" s="106"/>
      <c r="E42" s="70" t="s">
        <v>48</v>
      </c>
      <c r="F42" s="8">
        <v>0</v>
      </c>
      <c r="G42" s="73">
        <v>3</v>
      </c>
      <c r="H42" s="6"/>
      <c r="I42" s="32"/>
      <c r="J42" s="41"/>
      <c r="K42" s="29"/>
      <c r="L42" s="13"/>
      <c r="M42" s="13"/>
      <c r="N42" s="13"/>
      <c r="O42" s="13"/>
      <c r="P42" s="13"/>
      <c r="Q42" s="13"/>
      <c r="R42" s="13"/>
      <c r="S42" s="13"/>
      <c r="T42" s="13"/>
      <c r="U42" s="13"/>
      <c r="V42" s="13"/>
    </row>
    <row r="43" spans="2:22" s="4" customFormat="1" ht="49.75" customHeight="1" x14ac:dyDescent="0.55000000000000004">
      <c r="B43" s="94"/>
      <c r="C43" s="105" t="s">
        <v>108</v>
      </c>
      <c r="D43" s="106"/>
      <c r="E43" s="71"/>
      <c r="F43" s="8">
        <v>0</v>
      </c>
      <c r="G43" s="74"/>
      <c r="H43" s="6"/>
      <c r="I43" s="7"/>
      <c r="J43" s="40"/>
      <c r="K43" s="29"/>
      <c r="L43" s="13"/>
      <c r="M43" s="13"/>
      <c r="N43" s="13"/>
      <c r="O43" s="13"/>
      <c r="P43" s="13"/>
      <c r="Q43" s="13"/>
      <c r="R43" s="13"/>
      <c r="S43" s="13"/>
      <c r="T43" s="13"/>
      <c r="U43" s="13"/>
      <c r="V43" s="13"/>
    </row>
    <row r="44" spans="2:22" s="4" customFormat="1" ht="49.75" customHeight="1" x14ac:dyDescent="0.55000000000000004">
      <c r="B44" s="95"/>
      <c r="C44" s="105" t="s">
        <v>109</v>
      </c>
      <c r="D44" s="106"/>
      <c r="E44" s="72"/>
      <c r="F44" s="8">
        <v>0</v>
      </c>
      <c r="G44" s="75"/>
      <c r="H44" s="6"/>
      <c r="I44" s="7"/>
      <c r="J44" s="40"/>
      <c r="K44" s="29"/>
      <c r="L44" s="13"/>
      <c r="M44" s="13"/>
      <c r="N44" s="13"/>
      <c r="O44" s="13"/>
      <c r="P44" s="13"/>
      <c r="Q44" s="13"/>
      <c r="R44" s="13"/>
      <c r="S44" s="13"/>
      <c r="T44" s="13"/>
      <c r="U44" s="13"/>
      <c r="V44" s="13"/>
    </row>
    <row r="45" spans="2:22" s="4" customFormat="1" ht="49.75" customHeight="1" x14ac:dyDescent="0.55000000000000004">
      <c r="B45" s="3"/>
      <c r="E45" s="3"/>
      <c r="F45" s="5"/>
      <c r="I45" s="5"/>
      <c r="J45" s="5"/>
      <c r="K45" s="5"/>
    </row>
    <row r="46" spans="2:22" s="4" customFormat="1" ht="49.75" customHeight="1" x14ac:dyDescent="0.55000000000000004">
      <c r="B46" s="3"/>
      <c r="E46" s="3"/>
      <c r="F46" s="5"/>
      <c r="I46" s="5"/>
      <c r="J46" s="5"/>
      <c r="K46" s="5"/>
    </row>
    <row r="47" spans="2:22" s="4" customFormat="1" ht="49.75" customHeight="1" x14ac:dyDescent="0.55000000000000004">
      <c r="B47" s="3"/>
      <c r="E47" s="3"/>
      <c r="F47" s="5"/>
      <c r="I47" s="5"/>
      <c r="J47" s="5"/>
      <c r="K47" s="5"/>
    </row>
    <row r="48" spans="2:22" s="4" customFormat="1" ht="49.75" customHeight="1" x14ac:dyDescent="0.55000000000000004">
      <c r="B48" s="3"/>
      <c r="E48" s="3"/>
      <c r="F48" s="5"/>
      <c r="I48" s="5"/>
      <c r="J48" s="5"/>
      <c r="K48" s="5"/>
    </row>
    <row r="49" spans="9:11" x14ac:dyDescent="0.55000000000000004">
      <c r="I49" s="1"/>
      <c r="J49" s="1"/>
      <c r="K49" s="1"/>
    </row>
    <row r="50" spans="9:11" x14ac:dyDescent="0.55000000000000004">
      <c r="I50" s="1"/>
      <c r="J50" s="1"/>
      <c r="K50" s="1"/>
    </row>
    <row r="51" spans="9:11" x14ac:dyDescent="0.55000000000000004">
      <c r="I51" s="1"/>
      <c r="J51" s="1"/>
      <c r="K51" s="1"/>
    </row>
    <row r="52" spans="9:11" x14ac:dyDescent="0.55000000000000004">
      <c r="I52" s="1"/>
      <c r="J52" s="1"/>
      <c r="K52" s="1"/>
    </row>
    <row r="53" spans="9:11" x14ac:dyDescent="0.55000000000000004">
      <c r="I53" s="1"/>
      <c r="J53" s="1"/>
      <c r="K53" s="1"/>
    </row>
    <row r="54" spans="9:11" x14ac:dyDescent="0.55000000000000004">
      <c r="I54" s="1"/>
      <c r="J54" s="1"/>
      <c r="K54" s="1"/>
    </row>
    <row r="55" spans="9:11" x14ac:dyDescent="0.55000000000000004">
      <c r="I55" s="1"/>
      <c r="J55" s="1"/>
      <c r="K55" s="1"/>
    </row>
    <row r="56" spans="9:11" x14ac:dyDescent="0.55000000000000004">
      <c r="I56" s="1"/>
      <c r="J56" s="1"/>
    </row>
  </sheetData>
  <mergeCells count="55">
    <mergeCell ref="B42:B44"/>
    <mergeCell ref="E42:E44"/>
    <mergeCell ref="G42:G44"/>
    <mergeCell ref="B34:B38"/>
    <mergeCell ref="E34:E38"/>
    <mergeCell ref="G34:G38"/>
    <mergeCell ref="B39:B41"/>
    <mergeCell ref="E39:E41"/>
    <mergeCell ref="G39:G41"/>
    <mergeCell ref="C42:D42"/>
    <mergeCell ref="C43:D43"/>
    <mergeCell ref="C44:D44"/>
    <mergeCell ref="B26:B28"/>
    <mergeCell ref="E26:E28"/>
    <mergeCell ref="G26:G28"/>
    <mergeCell ref="B29:B33"/>
    <mergeCell ref="E29:E33"/>
    <mergeCell ref="G29:G33"/>
    <mergeCell ref="B20:B25"/>
    <mergeCell ref="E20:E25"/>
    <mergeCell ref="G20:G25"/>
    <mergeCell ref="I20:I25"/>
    <mergeCell ref="P14:P15"/>
    <mergeCell ref="Q14:Q15"/>
    <mergeCell ref="R14:R15"/>
    <mergeCell ref="B16:B19"/>
    <mergeCell ref="E16:E19"/>
    <mergeCell ref="G16:G19"/>
    <mergeCell ref="B14:B15"/>
    <mergeCell ref="E14:E15"/>
    <mergeCell ref="G14:G15"/>
    <mergeCell ref="N14:N15"/>
    <mergeCell ref="O14:O15"/>
    <mergeCell ref="R8:R11"/>
    <mergeCell ref="N12:N13"/>
    <mergeCell ref="O12:O13"/>
    <mergeCell ref="P12:P13"/>
    <mergeCell ref="Q12:Q13"/>
    <mergeCell ref="R12:R13"/>
    <mergeCell ref="B4:C4"/>
    <mergeCell ref="S4:T4"/>
    <mergeCell ref="B5:B13"/>
    <mergeCell ref="E5:E13"/>
    <mergeCell ref="G5:G13"/>
    <mergeCell ref="N5:N7"/>
    <mergeCell ref="O5:O7"/>
    <mergeCell ref="P5:P7"/>
    <mergeCell ref="Q5:Q7"/>
    <mergeCell ref="R5:R7"/>
    <mergeCell ref="S5:S16"/>
    <mergeCell ref="T5:T16"/>
    <mergeCell ref="N8:N11"/>
    <mergeCell ref="O8:O11"/>
    <mergeCell ref="P8:P11"/>
    <mergeCell ref="Q8:Q11"/>
  </mergeCells>
  <phoneticPr fontId="1"/>
  <pageMargins left="0.70866141732283472" right="0.70866141732283472" top="0.74803149606299213" bottom="0.74803149606299213" header="0.31496062992125984" footer="0.31496062992125984"/>
  <pageSetup paperSize="8" scale="33" orientation="landscape" r:id="rId1"/>
  <headerFooter>
    <oddFooter>&amp;L&amp;"メイリオ,レギュラー"&amp;10一般社団法人データ社会推進協議会(DSA)&amp;C&amp;"Meiryo UI,標準"&amp;9&amp;P/&amp;N　https://data-society-alliance.org/survey-research/data-quality-evaluation-standards/&amp;R&amp;"メイリオ,レギュラー"&amp;9 2024-06-20</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A85B9A-CF89-4E64-8BFD-B267DBCB1656}">
  <sheetPr>
    <pageSetUpPr fitToPage="1"/>
  </sheetPr>
  <dimension ref="B2:V57"/>
  <sheetViews>
    <sheetView zoomScale="28" zoomScaleNormal="28" zoomScalePageLayoutView="40" workbookViewId="0">
      <selection activeCell="P8" sqref="P8:P11"/>
    </sheetView>
  </sheetViews>
  <sheetFormatPr defaultRowHeight="18" x14ac:dyDescent="0.55000000000000004"/>
  <cols>
    <col min="1" max="1" width="25.83203125" customWidth="1"/>
    <col min="2" max="2" width="42.1640625" style="2" customWidth="1"/>
    <col min="3" max="3" width="71.4140625" customWidth="1"/>
    <col min="4" max="4" width="121.83203125" customWidth="1"/>
    <col min="5" max="5" width="18.1640625" style="2" customWidth="1"/>
    <col min="6" max="6" width="11.6640625" style="1" customWidth="1"/>
    <col min="7" max="7" width="10.58203125" customWidth="1"/>
    <col min="8" max="8" width="1.58203125" customWidth="1"/>
    <col min="9" max="9" width="121.33203125" hidden="1" customWidth="1"/>
    <col min="10" max="10" width="29.33203125" customWidth="1"/>
    <col min="11" max="11" width="20.6640625" customWidth="1"/>
    <col min="12" max="12" width="37" customWidth="1"/>
    <col min="13" max="13" width="11.6640625" customWidth="1"/>
    <col min="14" max="14" width="19.5" customWidth="1"/>
    <col min="15" max="15" width="8.83203125" customWidth="1"/>
    <col min="16" max="16" width="9.08203125" bestFit="1" customWidth="1"/>
    <col min="17" max="17" width="13.6640625" customWidth="1"/>
    <col min="18" max="18" width="13.1640625" customWidth="1"/>
    <col min="19" max="19" width="15.33203125" bestFit="1" customWidth="1"/>
    <col min="20" max="20" width="16.33203125" customWidth="1"/>
  </cols>
  <sheetData>
    <row r="2" spans="2:22" ht="48" x14ac:dyDescent="0.55000000000000004">
      <c r="B2" s="60" t="s">
        <v>210</v>
      </c>
    </row>
    <row r="3" spans="2:22" s="4" customFormat="1" ht="49.75" customHeight="1" thickBot="1" x14ac:dyDescent="0.6">
      <c r="B3" s="3"/>
      <c r="E3" s="3"/>
      <c r="F3" s="5"/>
    </row>
    <row r="4" spans="2:22" s="4" customFormat="1" ht="49.75" customHeight="1" thickBot="1" x14ac:dyDescent="0.6">
      <c r="B4" s="64" t="s">
        <v>107</v>
      </c>
      <c r="C4" s="64"/>
      <c r="D4" s="6" t="s">
        <v>8</v>
      </c>
      <c r="E4" s="7" t="s">
        <v>9</v>
      </c>
      <c r="F4" s="8" t="s">
        <v>10</v>
      </c>
      <c r="G4" s="9" t="s">
        <v>7</v>
      </c>
      <c r="H4" s="10"/>
      <c r="I4" s="6" t="s">
        <v>111</v>
      </c>
      <c r="J4" s="33"/>
      <c r="K4" s="11"/>
      <c r="L4" s="12" t="s">
        <v>11</v>
      </c>
      <c r="M4" s="12" t="s">
        <v>12</v>
      </c>
      <c r="N4" s="12" t="s">
        <v>13</v>
      </c>
      <c r="O4" s="12" t="s">
        <v>14</v>
      </c>
      <c r="P4" s="12" t="s">
        <v>15</v>
      </c>
      <c r="Q4" s="12" t="s">
        <v>16</v>
      </c>
      <c r="R4" s="12" t="s">
        <v>7</v>
      </c>
      <c r="S4" s="65" t="s">
        <v>17</v>
      </c>
      <c r="T4" s="66"/>
      <c r="U4" s="13" t="s">
        <v>17</v>
      </c>
      <c r="V4" s="13" t="s">
        <v>14</v>
      </c>
    </row>
    <row r="5" spans="2:22" s="4" customFormat="1" ht="49.75" customHeight="1" x14ac:dyDescent="0.55000000000000004">
      <c r="B5" s="67" t="s">
        <v>215</v>
      </c>
      <c r="C5" s="10" t="s">
        <v>0</v>
      </c>
      <c r="D5" s="10" t="s">
        <v>19</v>
      </c>
      <c r="E5" s="70" t="s">
        <v>20</v>
      </c>
      <c r="F5" s="8">
        <v>0</v>
      </c>
      <c r="G5" s="73">
        <v>1</v>
      </c>
      <c r="H5" s="6"/>
      <c r="I5" s="14"/>
      <c r="J5" s="34"/>
      <c r="K5" s="15">
        <v>1</v>
      </c>
      <c r="L5" s="16" t="s">
        <v>21</v>
      </c>
      <c r="M5" s="16">
        <f>G16</f>
        <v>1</v>
      </c>
      <c r="N5" s="76" t="s">
        <v>22</v>
      </c>
      <c r="O5" s="76">
        <f>SUM(M5:M7)</f>
        <v>4</v>
      </c>
      <c r="P5" s="76">
        <v>15</v>
      </c>
      <c r="Q5" s="78">
        <f>O5/P5</f>
        <v>0.26666666666666666</v>
      </c>
      <c r="R5" s="81">
        <f>O5/P5*5</f>
        <v>1.3333333333333333</v>
      </c>
      <c r="S5" s="84">
        <f>SUM(R5:R16)</f>
        <v>8.3333333333333321</v>
      </c>
      <c r="T5" s="87" t="str">
        <f>IF(S5&gt;=21,"A",IF(S5&gt;=16,"B",IF(S5&gt;=11,"C",IF(S5&gt;=6,"D","E"))))</f>
        <v>D</v>
      </c>
      <c r="U5" s="13" t="s">
        <v>24</v>
      </c>
      <c r="V5" s="13" t="s">
        <v>25</v>
      </c>
    </row>
    <row r="6" spans="2:22" s="4" customFormat="1" ht="49.75" customHeight="1" x14ac:dyDescent="0.55000000000000004">
      <c r="B6" s="68"/>
      <c r="C6" s="10" t="s">
        <v>1</v>
      </c>
      <c r="D6" s="10" t="s">
        <v>26</v>
      </c>
      <c r="E6" s="71"/>
      <c r="F6" s="8">
        <v>0</v>
      </c>
      <c r="G6" s="74"/>
      <c r="H6" s="6"/>
      <c r="I6" s="14"/>
      <c r="J6" s="35"/>
      <c r="K6" s="17">
        <v>2</v>
      </c>
      <c r="L6" s="10" t="s">
        <v>27</v>
      </c>
      <c r="M6" s="10">
        <f>G30</f>
        <v>2</v>
      </c>
      <c r="N6" s="64"/>
      <c r="O6" s="64"/>
      <c r="P6" s="64"/>
      <c r="Q6" s="79"/>
      <c r="R6" s="82"/>
      <c r="S6" s="85"/>
      <c r="T6" s="88"/>
      <c r="U6" s="13" t="s">
        <v>28</v>
      </c>
      <c r="V6" s="13" t="s">
        <v>29</v>
      </c>
    </row>
    <row r="7" spans="2:22" s="4" customFormat="1" ht="49.75" customHeight="1" thickBot="1" x14ac:dyDescent="0.6">
      <c r="B7" s="68"/>
      <c r="C7" s="10" t="s">
        <v>2</v>
      </c>
      <c r="D7" s="10" t="s">
        <v>30</v>
      </c>
      <c r="E7" s="71"/>
      <c r="F7" s="8">
        <v>0</v>
      </c>
      <c r="G7" s="74"/>
      <c r="H7" s="6"/>
      <c r="I7" s="14"/>
      <c r="J7" s="36"/>
      <c r="K7" s="18">
        <v>3</v>
      </c>
      <c r="L7" s="19" t="s">
        <v>31</v>
      </c>
      <c r="M7" s="19">
        <f>G40</f>
        <v>1</v>
      </c>
      <c r="N7" s="77"/>
      <c r="O7" s="77"/>
      <c r="P7" s="77"/>
      <c r="Q7" s="80"/>
      <c r="R7" s="83"/>
      <c r="S7" s="85"/>
      <c r="T7" s="88"/>
      <c r="U7" s="13" t="s">
        <v>23</v>
      </c>
      <c r="V7" s="20" t="s">
        <v>32</v>
      </c>
    </row>
    <row r="8" spans="2:22" s="4" customFormat="1" ht="49.75" customHeight="1" x14ac:dyDescent="0.55000000000000004">
      <c r="B8" s="68"/>
      <c r="C8" s="10" t="s">
        <v>3</v>
      </c>
      <c r="D8" s="10" t="s">
        <v>33</v>
      </c>
      <c r="E8" s="71"/>
      <c r="F8" s="8">
        <v>0</v>
      </c>
      <c r="G8" s="74"/>
      <c r="H8" s="6"/>
      <c r="I8" s="14"/>
      <c r="J8" s="34"/>
      <c r="K8" s="21">
        <v>4</v>
      </c>
      <c r="L8" s="22" t="s">
        <v>34</v>
      </c>
      <c r="M8" s="22">
        <f>G14</f>
        <v>2</v>
      </c>
      <c r="N8" s="90" t="s">
        <v>35</v>
      </c>
      <c r="O8" s="90">
        <f>SUM(M8:M11)</f>
        <v>8</v>
      </c>
      <c r="P8" s="90">
        <v>20</v>
      </c>
      <c r="Q8" s="91">
        <f>O8/P8</f>
        <v>0.4</v>
      </c>
      <c r="R8" s="92">
        <f>O8/P8*5</f>
        <v>2</v>
      </c>
      <c r="S8" s="85"/>
      <c r="T8" s="88"/>
      <c r="U8" s="13" t="s">
        <v>36</v>
      </c>
      <c r="V8" s="20" t="s">
        <v>37</v>
      </c>
    </row>
    <row r="9" spans="2:22" s="4" customFormat="1" ht="49.75" customHeight="1" x14ac:dyDescent="0.55000000000000004">
      <c r="B9" s="68"/>
      <c r="C9" s="10" t="s">
        <v>116</v>
      </c>
      <c r="D9" s="10" t="s">
        <v>38</v>
      </c>
      <c r="E9" s="71"/>
      <c r="F9" s="8">
        <v>0</v>
      </c>
      <c r="G9" s="74"/>
      <c r="H9" s="6"/>
      <c r="I9" s="14"/>
      <c r="J9" s="35"/>
      <c r="K9" s="17">
        <v>5</v>
      </c>
      <c r="L9" s="10" t="s">
        <v>21</v>
      </c>
      <c r="M9" s="16">
        <f>G16</f>
        <v>1</v>
      </c>
      <c r="N9" s="64"/>
      <c r="O9" s="64"/>
      <c r="P9" s="64"/>
      <c r="Q9" s="79"/>
      <c r="R9" s="82"/>
      <c r="S9" s="85"/>
      <c r="T9" s="88"/>
      <c r="U9" s="13" t="s">
        <v>39</v>
      </c>
      <c r="V9" s="13" t="s">
        <v>40</v>
      </c>
    </row>
    <row r="10" spans="2:22" s="4" customFormat="1" ht="49.75" customHeight="1" x14ac:dyDescent="0.55000000000000004">
      <c r="B10" s="68"/>
      <c r="C10" s="10" t="s">
        <v>117</v>
      </c>
      <c r="D10" s="10" t="s">
        <v>41</v>
      </c>
      <c r="E10" s="71"/>
      <c r="F10" s="8">
        <v>0</v>
      </c>
      <c r="G10" s="74"/>
      <c r="H10" s="6"/>
      <c r="I10" s="14"/>
      <c r="J10" s="35"/>
      <c r="K10" s="17">
        <v>6</v>
      </c>
      <c r="L10" s="10" t="s">
        <v>42</v>
      </c>
      <c r="M10" s="10">
        <f>G26</f>
        <v>3</v>
      </c>
      <c r="N10" s="64"/>
      <c r="O10" s="64"/>
      <c r="P10" s="64"/>
      <c r="Q10" s="79"/>
      <c r="R10" s="82"/>
      <c r="S10" s="85"/>
      <c r="T10" s="88"/>
      <c r="U10" s="13"/>
      <c r="V10" s="13"/>
    </row>
    <row r="11" spans="2:22" s="4" customFormat="1" ht="49.75" customHeight="1" thickBot="1" x14ac:dyDescent="0.6">
      <c r="B11" s="68"/>
      <c r="C11" s="10" t="s">
        <v>118</v>
      </c>
      <c r="D11" s="10" t="s">
        <v>43</v>
      </c>
      <c r="E11" s="71"/>
      <c r="F11" s="8">
        <v>0</v>
      </c>
      <c r="G11" s="74"/>
      <c r="H11" s="6"/>
      <c r="I11" s="14"/>
      <c r="J11" s="36"/>
      <c r="K11" s="18">
        <v>7</v>
      </c>
      <c r="L11" s="19" t="s">
        <v>44</v>
      </c>
      <c r="M11" s="19">
        <f>G35</f>
        <v>2</v>
      </c>
      <c r="N11" s="77"/>
      <c r="O11" s="77"/>
      <c r="P11" s="77"/>
      <c r="Q11" s="80"/>
      <c r="R11" s="83"/>
      <c r="S11" s="85"/>
      <c r="T11" s="88"/>
      <c r="U11" s="13"/>
      <c r="V11" s="13"/>
    </row>
    <row r="12" spans="2:22" s="4" customFormat="1" ht="49.75" customHeight="1" x14ac:dyDescent="0.55000000000000004">
      <c r="B12" s="68"/>
      <c r="C12" s="23" t="s">
        <v>45</v>
      </c>
      <c r="D12" s="23" t="s">
        <v>46</v>
      </c>
      <c r="E12" s="71"/>
      <c r="F12" s="8">
        <v>0</v>
      </c>
      <c r="G12" s="74"/>
      <c r="H12" s="6"/>
      <c r="I12" s="14"/>
      <c r="J12" s="34"/>
      <c r="K12" s="21">
        <v>8</v>
      </c>
      <c r="L12" s="22" t="s">
        <v>47</v>
      </c>
      <c r="M12" s="22">
        <f>G20</f>
        <v>1</v>
      </c>
      <c r="N12" s="90" t="s">
        <v>48</v>
      </c>
      <c r="O12" s="90">
        <f>SUM(M12:M13)</f>
        <v>4</v>
      </c>
      <c r="P12" s="90">
        <v>10</v>
      </c>
      <c r="Q12" s="91">
        <f t="shared" ref="Q12:Q16" si="0">O12/P12</f>
        <v>0.4</v>
      </c>
      <c r="R12" s="92">
        <f>O12/P12*5</f>
        <v>2</v>
      </c>
      <c r="S12" s="85"/>
      <c r="T12" s="88"/>
      <c r="U12" s="13"/>
      <c r="V12" s="13"/>
    </row>
    <row r="13" spans="2:22" s="4" customFormat="1" ht="49.75" customHeight="1" thickBot="1" x14ac:dyDescent="0.6">
      <c r="B13" s="69"/>
      <c r="C13" s="10" t="s">
        <v>119</v>
      </c>
      <c r="D13" s="10" t="s">
        <v>49</v>
      </c>
      <c r="E13" s="72"/>
      <c r="F13" s="8">
        <v>0</v>
      </c>
      <c r="G13" s="75"/>
      <c r="H13" s="6"/>
      <c r="I13" s="14"/>
      <c r="J13" s="36"/>
      <c r="K13" s="18">
        <v>9</v>
      </c>
      <c r="L13" s="19" t="s">
        <v>50</v>
      </c>
      <c r="M13" s="19">
        <f>G43</f>
        <v>3</v>
      </c>
      <c r="N13" s="77"/>
      <c r="O13" s="77"/>
      <c r="P13" s="77"/>
      <c r="Q13" s="80"/>
      <c r="R13" s="83"/>
      <c r="S13" s="85"/>
      <c r="T13" s="88"/>
      <c r="U13" s="13"/>
      <c r="V13" s="13"/>
    </row>
    <row r="14" spans="2:22" s="4" customFormat="1" ht="49.75" customHeight="1" x14ac:dyDescent="0.55000000000000004">
      <c r="B14" s="67" t="s">
        <v>51</v>
      </c>
      <c r="C14" s="10" t="s">
        <v>4</v>
      </c>
      <c r="D14" s="10" t="s">
        <v>52</v>
      </c>
      <c r="E14" s="96" t="s">
        <v>35</v>
      </c>
      <c r="F14" s="8">
        <v>0</v>
      </c>
      <c r="G14" s="73">
        <v>2</v>
      </c>
      <c r="H14" s="6"/>
      <c r="I14" s="14"/>
      <c r="J14" s="34"/>
      <c r="K14" s="21">
        <v>10</v>
      </c>
      <c r="L14" s="22" t="s">
        <v>42</v>
      </c>
      <c r="M14" s="22">
        <f>G26</f>
        <v>3</v>
      </c>
      <c r="N14" s="90" t="s">
        <v>53</v>
      </c>
      <c r="O14" s="90">
        <f>SUM(M14:M15)</f>
        <v>4</v>
      </c>
      <c r="P14" s="90">
        <v>10</v>
      </c>
      <c r="Q14" s="91">
        <f t="shared" si="0"/>
        <v>0.4</v>
      </c>
      <c r="R14" s="92">
        <f>O14/P14*5</f>
        <v>2</v>
      </c>
      <c r="S14" s="85"/>
      <c r="T14" s="88"/>
      <c r="U14" s="13"/>
      <c r="V14" s="13"/>
    </row>
    <row r="15" spans="2:22" s="4" customFormat="1" ht="49.75" customHeight="1" thickBot="1" x14ac:dyDescent="0.6">
      <c r="B15" s="69"/>
      <c r="C15" s="10" t="s">
        <v>54</v>
      </c>
      <c r="D15" s="10" t="s">
        <v>120</v>
      </c>
      <c r="E15" s="96"/>
      <c r="F15" s="8">
        <v>0</v>
      </c>
      <c r="G15" s="75"/>
      <c r="H15" s="6"/>
      <c r="I15" s="14"/>
      <c r="J15" s="36"/>
      <c r="K15" s="18">
        <v>11</v>
      </c>
      <c r="L15" s="19" t="s">
        <v>55</v>
      </c>
      <c r="M15" s="19">
        <f>G20</f>
        <v>1</v>
      </c>
      <c r="N15" s="77"/>
      <c r="O15" s="77"/>
      <c r="P15" s="77"/>
      <c r="Q15" s="80"/>
      <c r="R15" s="83"/>
      <c r="S15" s="85"/>
      <c r="T15" s="88"/>
      <c r="U15" s="13"/>
      <c r="V15" s="13"/>
    </row>
    <row r="16" spans="2:22" s="4" customFormat="1" ht="49.75" customHeight="1" thickBot="1" x14ac:dyDescent="0.6">
      <c r="B16" s="93" t="s">
        <v>56</v>
      </c>
      <c r="C16" s="10" t="s">
        <v>57</v>
      </c>
      <c r="D16" s="10" t="s">
        <v>58</v>
      </c>
      <c r="E16" s="70" t="s">
        <v>35</v>
      </c>
      <c r="F16" s="8">
        <v>0</v>
      </c>
      <c r="G16" s="73">
        <v>1</v>
      </c>
      <c r="H16" s="6"/>
      <c r="I16" s="14"/>
      <c r="J16" s="37"/>
      <c r="K16" s="11">
        <v>12</v>
      </c>
      <c r="L16" s="12" t="s">
        <v>59</v>
      </c>
      <c r="M16" s="12">
        <f>G5</f>
        <v>1</v>
      </c>
      <c r="N16" s="25" t="s">
        <v>20</v>
      </c>
      <c r="O16" s="25">
        <f>SUM(M16)</f>
        <v>1</v>
      </c>
      <c r="P16" s="25">
        <v>5</v>
      </c>
      <c r="Q16" s="26">
        <f t="shared" si="0"/>
        <v>0.2</v>
      </c>
      <c r="R16" s="27">
        <f>O16/P16*5</f>
        <v>1</v>
      </c>
      <c r="S16" s="86"/>
      <c r="T16" s="89"/>
      <c r="U16" s="13"/>
      <c r="V16" s="13"/>
    </row>
    <row r="17" spans="2:22" s="4" customFormat="1" ht="72.650000000000006" customHeight="1" x14ac:dyDescent="0.55000000000000004">
      <c r="B17" s="94"/>
      <c r="C17" s="10" t="s">
        <v>60</v>
      </c>
      <c r="D17" s="24" t="s">
        <v>61</v>
      </c>
      <c r="E17" s="71"/>
      <c r="F17" s="8">
        <v>0</v>
      </c>
      <c r="G17" s="74"/>
      <c r="H17" s="6"/>
      <c r="I17" s="28"/>
      <c r="J17" s="38"/>
      <c r="K17" s="29"/>
      <c r="L17" s="13"/>
      <c r="M17" s="13"/>
      <c r="N17" s="13"/>
      <c r="O17" s="13"/>
      <c r="P17" s="13"/>
      <c r="Q17" s="13"/>
      <c r="R17" s="13"/>
      <c r="S17" s="13"/>
      <c r="T17" s="13"/>
      <c r="U17" s="13"/>
      <c r="V17" s="13"/>
    </row>
    <row r="18" spans="2:22" s="4" customFormat="1" ht="49.75" customHeight="1" x14ac:dyDescent="0.55000000000000004">
      <c r="B18" s="94"/>
      <c r="C18" s="10" t="s">
        <v>5</v>
      </c>
      <c r="D18" s="10" t="s">
        <v>62</v>
      </c>
      <c r="E18" s="71"/>
      <c r="F18" s="8">
        <v>0</v>
      </c>
      <c r="G18" s="74"/>
      <c r="H18" s="6"/>
      <c r="I18" s="14"/>
      <c r="J18" s="39"/>
      <c r="K18" s="29"/>
      <c r="L18" s="13"/>
      <c r="M18" s="13"/>
      <c r="N18" s="13"/>
      <c r="O18" s="13"/>
      <c r="P18" s="13"/>
      <c r="Q18" s="13"/>
      <c r="R18" s="13"/>
      <c r="S18" s="13"/>
      <c r="T18" s="13"/>
      <c r="U18" s="13"/>
      <c r="V18" s="13"/>
    </row>
    <row r="19" spans="2:22" s="4" customFormat="1" ht="49.75" customHeight="1" x14ac:dyDescent="0.55000000000000004">
      <c r="B19" s="95"/>
      <c r="C19" s="10" t="s">
        <v>63</v>
      </c>
      <c r="D19" s="10" t="s">
        <v>64</v>
      </c>
      <c r="E19" s="72"/>
      <c r="F19" s="8">
        <v>0</v>
      </c>
      <c r="G19" s="75"/>
      <c r="H19" s="6"/>
      <c r="I19" s="14"/>
      <c r="J19" s="39"/>
      <c r="K19" s="29"/>
      <c r="L19" s="13"/>
      <c r="M19" s="13"/>
      <c r="N19" s="13"/>
      <c r="O19" s="13"/>
      <c r="P19" s="13"/>
      <c r="Q19" s="13"/>
      <c r="R19" s="13"/>
      <c r="S19" s="13"/>
      <c r="T19" s="13"/>
      <c r="U19" s="13"/>
      <c r="V19" s="13"/>
    </row>
    <row r="20" spans="2:22" s="4" customFormat="1" ht="49.75" customHeight="1" x14ac:dyDescent="0.55000000000000004">
      <c r="B20" s="97" t="s">
        <v>216</v>
      </c>
      <c r="C20" s="14" t="s">
        <v>121</v>
      </c>
      <c r="D20" s="10" t="s">
        <v>132</v>
      </c>
      <c r="E20" s="70" t="s">
        <v>48</v>
      </c>
      <c r="F20" s="8">
        <v>0</v>
      </c>
      <c r="G20" s="73">
        <v>1</v>
      </c>
      <c r="H20" s="30"/>
      <c r="I20" s="100"/>
      <c r="J20" s="40"/>
      <c r="K20" s="29"/>
      <c r="L20" s="13"/>
      <c r="M20" s="13"/>
      <c r="N20" s="13"/>
      <c r="O20" s="13"/>
      <c r="P20" s="13"/>
      <c r="Q20" s="13"/>
      <c r="R20" s="13"/>
      <c r="S20" s="13"/>
      <c r="T20" s="13"/>
      <c r="U20" s="13"/>
      <c r="V20" s="13"/>
    </row>
    <row r="21" spans="2:22" s="4" customFormat="1" ht="49.75" customHeight="1" x14ac:dyDescent="0.55000000000000004">
      <c r="B21" s="98"/>
      <c r="C21" s="14" t="s">
        <v>122</v>
      </c>
      <c r="D21" s="10" t="s">
        <v>132</v>
      </c>
      <c r="E21" s="71"/>
      <c r="F21" s="8">
        <v>0</v>
      </c>
      <c r="G21" s="74"/>
      <c r="H21" s="30"/>
      <c r="I21" s="101"/>
      <c r="J21" s="40"/>
      <c r="K21" s="29"/>
      <c r="L21" s="13"/>
      <c r="M21" s="13"/>
      <c r="N21" s="13"/>
      <c r="O21" s="13"/>
      <c r="P21" s="13"/>
      <c r="Q21" s="13"/>
      <c r="R21" s="13"/>
      <c r="S21" s="13"/>
      <c r="T21" s="13"/>
      <c r="U21" s="13"/>
      <c r="V21" s="13"/>
    </row>
    <row r="22" spans="2:22" s="4" customFormat="1" ht="49.75" customHeight="1" x14ac:dyDescent="0.55000000000000004">
      <c r="B22" s="98"/>
      <c r="C22" s="14" t="s">
        <v>123</v>
      </c>
      <c r="D22" s="10" t="s">
        <v>132</v>
      </c>
      <c r="E22" s="71"/>
      <c r="F22" s="8">
        <v>0</v>
      </c>
      <c r="G22" s="74"/>
      <c r="H22" s="30"/>
      <c r="I22" s="101"/>
      <c r="J22" s="40"/>
      <c r="K22" s="29"/>
      <c r="L22" s="13"/>
      <c r="M22" s="13"/>
      <c r="N22" s="13"/>
      <c r="O22" s="13"/>
      <c r="P22" s="13"/>
      <c r="Q22" s="13"/>
      <c r="R22" s="13"/>
      <c r="S22" s="13"/>
      <c r="T22" s="13"/>
      <c r="U22" s="13"/>
      <c r="V22" s="13"/>
    </row>
    <row r="23" spans="2:22" s="4" customFormat="1" ht="49.75" customHeight="1" x14ac:dyDescent="0.55000000000000004">
      <c r="B23" s="98"/>
      <c r="C23" s="14" t="s">
        <v>124</v>
      </c>
      <c r="D23" s="10" t="s">
        <v>132</v>
      </c>
      <c r="E23" s="71"/>
      <c r="F23" s="8">
        <v>0</v>
      </c>
      <c r="G23" s="74"/>
      <c r="H23" s="30"/>
      <c r="I23" s="101"/>
      <c r="J23" s="40"/>
      <c r="K23" s="29"/>
      <c r="L23" s="13"/>
      <c r="M23" s="13"/>
      <c r="N23" s="13"/>
      <c r="O23" s="13"/>
      <c r="P23" s="13"/>
      <c r="Q23" s="13"/>
      <c r="R23" s="13"/>
      <c r="S23" s="13"/>
      <c r="T23" s="13"/>
      <c r="U23" s="13"/>
      <c r="V23" s="13"/>
    </row>
    <row r="24" spans="2:22" s="4" customFormat="1" ht="49.75" customHeight="1" x14ac:dyDescent="0.55000000000000004">
      <c r="B24" s="98"/>
      <c r="C24" s="14" t="s">
        <v>125</v>
      </c>
      <c r="D24" s="10" t="s">
        <v>132</v>
      </c>
      <c r="E24" s="71"/>
      <c r="F24" s="8">
        <v>0</v>
      </c>
      <c r="G24" s="74"/>
      <c r="H24" s="30"/>
      <c r="I24" s="101"/>
      <c r="J24" s="40"/>
      <c r="K24" s="29"/>
      <c r="L24" s="13"/>
      <c r="M24" s="13"/>
      <c r="N24" s="13"/>
      <c r="O24" s="13"/>
      <c r="P24" s="13"/>
      <c r="Q24" s="13"/>
      <c r="R24" s="13"/>
      <c r="S24" s="13"/>
      <c r="T24" s="13"/>
      <c r="U24" s="13"/>
      <c r="V24" s="13"/>
    </row>
    <row r="25" spans="2:22" s="4" customFormat="1" ht="49.75" customHeight="1" x14ac:dyDescent="0.55000000000000004">
      <c r="B25" s="99"/>
      <c r="C25" s="14" t="s">
        <v>126</v>
      </c>
      <c r="D25" s="10" t="s">
        <v>132</v>
      </c>
      <c r="E25" s="72"/>
      <c r="F25" s="8">
        <v>0</v>
      </c>
      <c r="G25" s="75"/>
      <c r="H25" s="30"/>
      <c r="I25" s="102"/>
      <c r="J25" s="40"/>
      <c r="K25" s="29"/>
      <c r="L25" s="13"/>
      <c r="M25" s="13"/>
      <c r="N25" s="13"/>
      <c r="O25" s="13"/>
      <c r="P25" s="13"/>
      <c r="Q25" s="13"/>
      <c r="R25" s="13"/>
      <c r="S25" s="13"/>
      <c r="T25" s="13"/>
      <c r="U25" s="13"/>
      <c r="V25" s="13"/>
    </row>
    <row r="26" spans="2:22" s="4" customFormat="1" ht="66.650000000000006" customHeight="1" x14ac:dyDescent="0.55000000000000004">
      <c r="B26" s="103" t="s">
        <v>141</v>
      </c>
      <c r="C26" s="10" t="s">
        <v>127</v>
      </c>
      <c r="D26" s="24" t="s">
        <v>66</v>
      </c>
      <c r="E26" s="70" t="s">
        <v>53</v>
      </c>
      <c r="F26" s="8">
        <v>0</v>
      </c>
      <c r="G26" s="73">
        <v>3</v>
      </c>
      <c r="H26" s="6"/>
      <c r="I26" s="14"/>
      <c r="J26" s="39"/>
      <c r="K26" s="29"/>
      <c r="L26" s="13"/>
      <c r="M26" s="13"/>
      <c r="N26" s="13"/>
      <c r="O26" s="13"/>
      <c r="P26" s="13"/>
      <c r="Q26" s="13"/>
      <c r="R26" s="13"/>
      <c r="S26" s="13"/>
      <c r="T26" s="13"/>
      <c r="U26" s="13"/>
      <c r="V26" s="13"/>
    </row>
    <row r="27" spans="2:22" s="4" customFormat="1" ht="49.75" customHeight="1" x14ac:dyDescent="0.55000000000000004">
      <c r="B27" s="104"/>
      <c r="C27" s="10" t="s">
        <v>128</v>
      </c>
      <c r="D27" s="23" t="s">
        <v>67</v>
      </c>
      <c r="E27" s="71"/>
      <c r="F27" s="8">
        <v>0</v>
      </c>
      <c r="G27" s="74"/>
      <c r="H27" s="6"/>
      <c r="I27" s="14"/>
      <c r="J27" s="39"/>
      <c r="K27" s="29"/>
      <c r="L27" s="13"/>
      <c r="M27" s="13"/>
      <c r="N27" s="13"/>
      <c r="O27" s="13"/>
      <c r="P27" s="13"/>
      <c r="Q27" s="13"/>
      <c r="R27" s="13"/>
      <c r="S27" s="13"/>
      <c r="T27" s="13"/>
      <c r="U27" s="13"/>
      <c r="V27" s="13"/>
    </row>
    <row r="28" spans="2:22" s="4" customFormat="1" ht="49.75" customHeight="1" x14ac:dyDescent="0.55000000000000004">
      <c r="B28" s="104"/>
      <c r="C28" s="10" t="s">
        <v>129</v>
      </c>
      <c r="D28" s="10" t="s">
        <v>68</v>
      </c>
      <c r="E28" s="71"/>
      <c r="F28" s="8">
        <v>0</v>
      </c>
      <c r="G28" s="74"/>
      <c r="H28" s="6"/>
      <c r="I28" s="14"/>
      <c r="J28" s="39"/>
      <c r="K28" s="29"/>
      <c r="L28" s="13"/>
      <c r="M28" s="13"/>
      <c r="N28" s="13"/>
      <c r="O28" s="13"/>
      <c r="P28" s="13"/>
      <c r="Q28" s="13"/>
      <c r="R28" s="13"/>
      <c r="S28" s="13"/>
      <c r="T28" s="13"/>
      <c r="U28" s="13"/>
      <c r="V28" s="13"/>
    </row>
    <row r="29" spans="2:22" s="4" customFormat="1" ht="57.65" customHeight="1" x14ac:dyDescent="0.55000000000000004">
      <c r="B29" s="107"/>
      <c r="C29" s="10" t="s">
        <v>130</v>
      </c>
      <c r="D29" s="10" t="s">
        <v>69</v>
      </c>
      <c r="E29" s="72"/>
      <c r="F29" s="8">
        <v>0</v>
      </c>
      <c r="G29" s="75"/>
      <c r="H29" s="6"/>
      <c r="I29" s="14"/>
      <c r="J29" s="39"/>
      <c r="K29" s="29"/>
      <c r="L29" s="13"/>
      <c r="M29" s="13"/>
      <c r="N29" s="13"/>
      <c r="O29" s="13"/>
      <c r="P29" s="13"/>
      <c r="Q29" s="13"/>
      <c r="R29" s="13"/>
      <c r="S29" s="13"/>
      <c r="T29" s="13"/>
      <c r="U29" s="13"/>
      <c r="V29" s="13"/>
    </row>
    <row r="30" spans="2:22" s="4" customFormat="1" ht="49.75" customHeight="1" x14ac:dyDescent="0.55000000000000004">
      <c r="B30" s="93" t="s">
        <v>70</v>
      </c>
      <c r="C30" s="10" t="s">
        <v>71</v>
      </c>
      <c r="D30" s="10" t="s">
        <v>72</v>
      </c>
      <c r="E30" s="70" t="s">
        <v>22</v>
      </c>
      <c r="F30" s="8">
        <v>0</v>
      </c>
      <c r="G30" s="73">
        <v>2</v>
      </c>
      <c r="H30" s="6"/>
      <c r="I30" s="14"/>
      <c r="J30" s="39"/>
      <c r="K30" s="29"/>
      <c r="L30" s="13"/>
      <c r="M30" s="13"/>
      <c r="N30" s="13"/>
      <c r="O30" s="13"/>
      <c r="P30" s="13"/>
      <c r="Q30" s="13"/>
      <c r="R30" s="13"/>
      <c r="S30" s="13"/>
      <c r="T30" s="13"/>
      <c r="U30" s="13"/>
      <c r="V30" s="13"/>
    </row>
    <row r="31" spans="2:22" s="4" customFormat="1" ht="49.75" customHeight="1" x14ac:dyDescent="0.55000000000000004">
      <c r="B31" s="94"/>
      <c r="C31" s="10" t="s">
        <v>73</v>
      </c>
      <c r="D31" s="31" t="s">
        <v>74</v>
      </c>
      <c r="E31" s="71"/>
      <c r="F31" s="8">
        <v>0</v>
      </c>
      <c r="G31" s="74"/>
      <c r="H31" s="6"/>
      <c r="I31" s="14"/>
      <c r="J31" s="39"/>
      <c r="K31" s="29"/>
      <c r="L31" s="13"/>
      <c r="M31" s="13"/>
      <c r="N31" s="13"/>
      <c r="O31" s="13"/>
      <c r="P31" s="13"/>
      <c r="Q31" s="13"/>
      <c r="R31" s="13"/>
      <c r="S31" s="13"/>
      <c r="T31" s="13"/>
      <c r="U31" s="13"/>
      <c r="V31" s="13"/>
    </row>
    <row r="32" spans="2:22" s="4" customFormat="1" ht="49.75" customHeight="1" x14ac:dyDescent="0.55000000000000004">
      <c r="B32" s="94"/>
      <c r="C32" s="10" t="s">
        <v>75</v>
      </c>
      <c r="D32" s="10" t="s">
        <v>76</v>
      </c>
      <c r="E32" s="71"/>
      <c r="F32" s="8">
        <v>0</v>
      </c>
      <c r="G32" s="74"/>
      <c r="H32" s="6"/>
      <c r="I32" s="14"/>
      <c r="J32" s="39"/>
      <c r="K32" s="29"/>
      <c r="L32" s="13"/>
      <c r="M32" s="13"/>
      <c r="N32" s="13"/>
      <c r="O32" s="13"/>
      <c r="P32" s="13"/>
      <c r="Q32" s="13"/>
      <c r="R32" s="13"/>
      <c r="S32" s="13"/>
      <c r="T32" s="13"/>
      <c r="U32" s="13"/>
      <c r="V32" s="13"/>
    </row>
    <row r="33" spans="2:22" s="4" customFormat="1" ht="49.75" customHeight="1" x14ac:dyDescent="0.55000000000000004">
      <c r="B33" s="94"/>
      <c r="C33" s="10" t="s">
        <v>77</v>
      </c>
      <c r="D33" s="10" t="s">
        <v>78</v>
      </c>
      <c r="E33" s="71"/>
      <c r="F33" s="8">
        <v>0</v>
      </c>
      <c r="G33" s="74"/>
      <c r="H33" s="6"/>
      <c r="I33" s="14"/>
      <c r="J33" s="39"/>
      <c r="K33" s="29"/>
      <c r="L33" s="13"/>
      <c r="M33" s="13"/>
      <c r="N33" s="13"/>
      <c r="O33" s="13"/>
      <c r="P33" s="13"/>
      <c r="Q33" s="13"/>
      <c r="R33" s="13"/>
      <c r="S33" s="13"/>
      <c r="T33" s="13"/>
      <c r="U33" s="13"/>
      <c r="V33" s="13"/>
    </row>
    <row r="34" spans="2:22" s="4" customFormat="1" ht="49.75" customHeight="1" x14ac:dyDescent="0.55000000000000004">
      <c r="B34" s="95"/>
      <c r="C34" s="10" t="s">
        <v>131</v>
      </c>
      <c r="D34" s="10" t="s">
        <v>79</v>
      </c>
      <c r="E34" s="72"/>
      <c r="F34" s="8">
        <v>0</v>
      </c>
      <c r="G34" s="75"/>
      <c r="H34" s="6"/>
      <c r="I34" s="14"/>
      <c r="J34" s="39"/>
      <c r="K34" s="29"/>
      <c r="L34" s="13"/>
      <c r="M34" s="13"/>
      <c r="N34" s="13"/>
      <c r="O34" s="13"/>
      <c r="P34" s="13"/>
      <c r="Q34" s="13"/>
      <c r="R34" s="13"/>
      <c r="S34" s="13"/>
      <c r="T34" s="13"/>
      <c r="U34" s="13"/>
      <c r="V34" s="13"/>
    </row>
    <row r="35" spans="2:22" s="4" customFormat="1" ht="49.75" customHeight="1" x14ac:dyDescent="0.55000000000000004">
      <c r="B35" s="93" t="s">
        <v>80</v>
      </c>
      <c r="C35" s="10" t="s">
        <v>6</v>
      </c>
      <c r="D35" s="10" t="s">
        <v>81</v>
      </c>
      <c r="E35" s="70" t="s">
        <v>35</v>
      </c>
      <c r="F35" s="8">
        <v>0</v>
      </c>
      <c r="G35" s="73">
        <v>2</v>
      </c>
      <c r="H35" s="6"/>
      <c r="I35" s="7"/>
      <c r="J35" s="40"/>
      <c r="K35" s="29"/>
      <c r="L35" s="13"/>
      <c r="M35" s="13"/>
      <c r="N35" s="13"/>
      <c r="O35" s="13"/>
      <c r="P35" s="13"/>
      <c r="Q35" s="13"/>
      <c r="R35" s="13"/>
      <c r="S35" s="13"/>
      <c r="T35" s="13"/>
      <c r="U35" s="13"/>
      <c r="V35" s="13"/>
    </row>
    <row r="36" spans="2:22" s="4" customFormat="1" ht="49.75" customHeight="1" x14ac:dyDescent="0.55000000000000004">
      <c r="B36" s="94"/>
      <c r="C36" s="10" t="s">
        <v>82</v>
      </c>
      <c r="D36" s="10" t="s">
        <v>83</v>
      </c>
      <c r="E36" s="71"/>
      <c r="F36" s="8">
        <v>0</v>
      </c>
      <c r="G36" s="74"/>
      <c r="H36" s="6"/>
      <c r="I36" s="7"/>
      <c r="J36" s="40"/>
      <c r="K36" s="29"/>
      <c r="L36" s="13"/>
      <c r="M36" s="13"/>
      <c r="N36" s="13"/>
      <c r="O36" s="13"/>
      <c r="P36" s="13"/>
      <c r="Q36" s="13"/>
      <c r="R36" s="13"/>
      <c r="S36" s="13"/>
      <c r="T36" s="13"/>
      <c r="U36" s="13"/>
      <c r="V36" s="13"/>
    </row>
    <row r="37" spans="2:22" s="4" customFormat="1" ht="49.75" customHeight="1" x14ac:dyDescent="0.55000000000000004">
      <c r="B37" s="94"/>
      <c r="C37" s="10" t="s">
        <v>133</v>
      </c>
      <c r="D37" s="10" t="s">
        <v>84</v>
      </c>
      <c r="E37" s="71"/>
      <c r="F37" s="8"/>
      <c r="G37" s="74"/>
      <c r="H37" s="6"/>
      <c r="I37" s="7"/>
      <c r="J37" s="40"/>
      <c r="K37" s="29"/>
      <c r="L37" s="13"/>
      <c r="M37" s="13"/>
      <c r="N37" s="13"/>
      <c r="O37" s="13"/>
      <c r="P37" s="13"/>
      <c r="Q37" s="13"/>
      <c r="R37" s="13"/>
      <c r="S37" s="13"/>
      <c r="T37" s="13"/>
      <c r="U37" s="13"/>
      <c r="V37" s="13"/>
    </row>
    <row r="38" spans="2:22" s="4" customFormat="1" ht="49.75" customHeight="1" x14ac:dyDescent="0.55000000000000004">
      <c r="B38" s="94"/>
      <c r="C38" s="10" t="s">
        <v>135</v>
      </c>
      <c r="D38" s="10" t="s">
        <v>134</v>
      </c>
      <c r="E38" s="71"/>
      <c r="F38" s="8">
        <v>0</v>
      </c>
      <c r="G38" s="74"/>
      <c r="H38" s="6"/>
      <c r="I38" s="7"/>
      <c r="J38" s="40"/>
      <c r="K38" s="29"/>
      <c r="L38" s="13"/>
      <c r="M38" s="13"/>
      <c r="N38" s="13"/>
      <c r="O38" s="13"/>
      <c r="P38" s="13"/>
      <c r="Q38" s="13"/>
      <c r="R38" s="13"/>
      <c r="S38" s="13"/>
      <c r="T38" s="13"/>
      <c r="U38" s="13"/>
      <c r="V38" s="13"/>
    </row>
    <row r="39" spans="2:22" s="4" customFormat="1" ht="49.75" customHeight="1" x14ac:dyDescent="0.55000000000000004">
      <c r="B39" s="95"/>
      <c r="C39" s="10" t="s">
        <v>136</v>
      </c>
      <c r="D39" s="10" t="s">
        <v>85</v>
      </c>
      <c r="E39" s="72"/>
      <c r="F39" s="8">
        <v>0</v>
      </c>
      <c r="G39" s="75"/>
      <c r="H39" s="6"/>
      <c r="I39" s="7"/>
      <c r="J39" s="40"/>
      <c r="K39" s="29"/>
      <c r="L39" s="13"/>
      <c r="M39" s="13"/>
      <c r="N39" s="13"/>
      <c r="O39" s="13"/>
      <c r="P39" s="13"/>
      <c r="Q39" s="13"/>
      <c r="R39" s="13"/>
      <c r="S39" s="13"/>
      <c r="T39" s="13"/>
      <c r="U39" s="13"/>
      <c r="V39" s="13"/>
    </row>
    <row r="40" spans="2:22" s="4" customFormat="1" ht="49.75" customHeight="1" x14ac:dyDescent="0.55000000000000004">
      <c r="B40" s="67" t="s">
        <v>140</v>
      </c>
      <c r="C40" s="10" t="s">
        <v>137</v>
      </c>
      <c r="D40" s="10" t="s">
        <v>153</v>
      </c>
      <c r="E40" s="70" t="s">
        <v>22</v>
      </c>
      <c r="F40" s="8">
        <v>0</v>
      </c>
      <c r="G40" s="73">
        <v>1</v>
      </c>
      <c r="H40" s="6"/>
      <c r="I40" s="14"/>
      <c r="J40" s="39"/>
      <c r="K40" s="29"/>
      <c r="L40" s="13"/>
      <c r="M40" s="13"/>
      <c r="N40" s="13"/>
      <c r="O40" s="13"/>
      <c r="P40" s="13"/>
      <c r="Q40" s="13"/>
      <c r="R40" s="13"/>
      <c r="S40" s="13"/>
      <c r="T40" s="13"/>
      <c r="U40" s="13"/>
      <c r="V40" s="13"/>
    </row>
    <row r="41" spans="2:22" s="4" customFormat="1" ht="49.75" customHeight="1" x14ac:dyDescent="0.55000000000000004">
      <c r="B41" s="94"/>
      <c r="C41" s="10" t="s">
        <v>138</v>
      </c>
      <c r="D41" s="10" t="s">
        <v>152</v>
      </c>
      <c r="E41" s="71"/>
      <c r="F41" s="8">
        <v>0</v>
      </c>
      <c r="G41" s="74"/>
      <c r="H41" s="6"/>
      <c r="I41" s="14"/>
      <c r="J41" s="39"/>
      <c r="K41" s="29"/>
      <c r="L41" s="13"/>
      <c r="M41" s="13"/>
      <c r="N41" s="13"/>
      <c r="O41" s="13"/>
      <c r="P41" s="13"/>
      <c r="Q41" s="13"/>
      <c r="R41" s="13"/>
      <c r="S41" s="13"/>
      <c r="T41" s="13"/>
      <c r="U41" s="13"/>
      <c r="V41" s="13"/>
    </row>
    <row r="42" spans="2:22" s="4" customFormat="1" ht="49.75" customHeight="1" x14ac:dyDescent="0.55000000000000004">
      <c r="B42" s="95"/>
      <c r="C42" s="10" t="s">
        <v>139</v>
      </c>
      <c r="D42" s="10" t="s">
        <v>151</v>
      </c>
      <c r="E42" s="72"/>
      <c r="F42" s="8">
        <v>0</v>
      </c>
      <c r="G42" s="75"/>
      <c r="H42" s="6"/>
      <c r="I42" s="14"/>
      <c r="J42" s="39"/>
      <c r="K42" s="29"/>
      <c r="L42" s="13"/>
      <c r="M42" s="13"/>
      <c r="N42" s="13"/>
      <c r="O42" s="13"/>
      <c r="P42" s="13"/>
      <c r="Q42" s="13"/>
      <c r="R42" s="13"/>
      <c r="S42" s="13"/>
      <c r="T42" s="13"/>
      <c r="U42" s="13"/>
      <c r="V42" s="13"/>
    </row>
    <row r="43" spans="2:22" s="4" customFormat="1" ht="49.75" customHeight="1" x14ac:dyDescent="0.55000000000000004">
      <c r="B43" s="93" t="s">
        <v>86</v>
      </c>
      <c r="C43" s="105" t="s">
        <v>150</v>
      </c>
      <c r="D43" s="106"/>
      <c r="E43" s="70" t="s">
        <v>48</v>
      </c>
      <c r="F43" s="8">
        <v>0</v>
      </c>
      <c r="G43" s="73">
        <v>3</v>
      </c>
      <c r="H43" s="6"/>
      <c r="I43" s="32"/>
      <c r="J43" s="41"/>
      <c r="K43" s="29"/>
      <c r="L43" s="13"/>
      <c r="M43" s="13"/>
      <c r="N43" s="13"/>
      <c r="O43" s="13"/>
      <c r="P43" s="13"/>
      <c r="Q43" s="13"/>
      <c r="R43" s="13"/>
      <c r="S43" s="13"/>
      <c r="T43" s="13"/>
      <c r="U43" s="13"/>
      <c r="V43" s="13"/>
    </row>
    <row r="44" spans="2:22" s="4" customFormat="1" ht="49.75" customHeight="1" x14ac:dyDescent="0.55000000000000004">
      <c r="B44" s="94"/>
      <c r="C44" s="105" t="s">
        <v>108</v>
      </c>
      <c r="D44" s="106"/>
      <c r="E44" s="71"/>
      <c r="F44" s="8">
        <v>0</v>
      </c>
      <c r="G44" s="74"/>
      <c r="H44" s="6"/>
      <c r="I44" s="7"/>
      <c r="J44" s="40"/>
      <c r="K44" s="29"/>
      <c r="L44" s="13"/>
      <c r="M44" s="13"/>
      <c r="N44" s="13"/>
      <c r="O44" s="13"/>
      <c r="P44" s="13"/>
      <c r="Q44" s="13"/>
      <c r="R44" s="13"/>
      <c r="S44" s="13"/>
      <c r="T44" s="13"/>
      <c r="U44" s="13"/>
      <c r="V44" s="13"/>
    </row>
    <row r="45" spans="2:22" s="4" customFormat="1" ht="49.75" customHeight="1" x14ac:dyDescent="0.55000000000000004">
      <c r="B45" s="95"/>
      <c r="C45" s="105" t="s">
        <v>109</v>
      </c>
      <c r="D45" s="106"/>
      <c r="E45" s="72"/>
      <c r="F45" s="8">
        <v>0</v>
      </c>
      <c r="G45" s="75"/>
      <c r="H45" s="6"/>
      <c r="I45" s="7"/>
      <c r="J45" s="40"/>
      <c r="K45" s="29"/>
      <c r="L45" s="13"/>
      <c r="M45" s="13"/>
      <c r="N45" s="13"/>
      <c r="O45" s="13"/>
      <c r="P45" s="13"/>
      <c r="Q45" s="13"/>
      <c r="R45" s="13"/>
      <c r="S45" s="13"/>
      <c r="T45" s="13"/>
      <c r="U45" s="13"/>
      <c r="V45" s="13"/>
    </row>
    <row r="46" spans="2:22" s="4" customFormat="1" ht="49.75" customHeight="1" x14ac:dyDescent="0.55000000000000004">
      <c r="B46" s="3"/>
      <c r="E46" s="3"/>
      <c r="F46" s="5"/>
      <c r="I46" s="5"/>
      <c r="J46" s="5"/>
      <c r="K46" s="5"/>
    </row>
    <row r="47" spans="2:22" s="4" customFormat="1" ht="49.75" customHeight="1" x14ac:dyDescent="0.55000000000000004">
      <c r="B47" s="3"/>
      <c r="E47" s="3"/>
      <c r="F47" s="5"/>
      <c r="I47" s="5"/>
      <c r="J47" s="5"/>
      <c r="K47" s="5"/>
    </row>
    <row r="48" spans="2:22" s="4" customFormat="1" ht="49.75" customHeight="1" x14ac:dyDescent="0.55000000000000004">
      <c r="B48" s="3"/>
      <c r="E48" s="3"/>
      <c r="F48" s="5"/>
      <c r="I48" s="5"/>
      <c r="J48" s="5"/>
      <c r="K48" s="5"/>
    </row>
    <row r="49" spans="2:11" s="4" customFormat="1" ht="49.75" customHeight="1" x14ac:dyDescent="0.55000000000000004">
      <c r="B49" s="3"/>
      <c r="E49" s="3"/>
      <c r="F49" s="5"/>
      <c r="I49" s="5"/>
      <c r="J49" s="5"/>
      <c r="K49" s="5"/>
    </row>
    <row r="50" spans="2:11" x14ac:dyDescent="0.55000000000000004">
      <c r="I50" s="1"/>
      <c r="J50" s="1"/>
      <c r="K50" s="1"/>
    </row>
    <row r="51" spans="2:11" x14ac:dyDescent="0.55000000000000004">
      <c r="I51" s="1"/>
      <c r="J51" s="1"/>
      <c r="K51" s="1"/>
    </row>
    <row r="52" spans="2:11" x14ac:dyDescent="0.55000000000000004">
      <c r="I52" s="1"/>
      <c r="J52" s="1"/>
      <c r="K52" s="1"/>
    </row>
    <row r="53" spans="2:11" x14ac:dyDescent="0.55000000000000004">
      <c r="I53" s="1"/>
      <c r="J53" s="1"/>
      <c r="K53" s="1"/>
    </row>
    <row r="54" spans="2:11" x14ac:dyDescent="0.55000000000000004">
      <c r="I54" s="1"/>
      <c r="J54" s="1"/>
      <c r="K54" s="1"/>
    </row>
    <row r="55" spans="2:11" x14ac:dyDescent="0.55000000000000004">
      <c r="I55" s="1"/>
      <c r="J55" s="1"/>
      <c r="K55" s="1"/>
    </row>
    <row r="56" spans="2:11" x14ac:dyDescent="0.55000000000000004">
      <c r="I56" s="1"/>
      <c r="J56" s="1"/>
      <c r="K56" s="1"/>
    </row>
    <row r="57" spans="2:11" x14ac:dyDescent="0.55000000000000004">
      <c r="I57" s="1"/>
      <c r="J57" s="1"/>
    </row>
  </sheetData>
  <mergeCells count="55">
    <mergeCell ref="B40:B42"/>
    <mergeCell ref="E40:E42"/>
    <mergeCell ref="G40:G42"/>
    <mergeCell ref="B43:B45"/>
    <mergeCell ref="C43:D43"/>
    <mergeCell ref="E43:E45"/>
    <mergeCell ref="G43:G45"/>
    <mergeCell ref="C44:D44"/>
    <mergeCell ref="C45:D45"/>
    <mergeCell ref="B30:B34"/>
    <mergeCell ref="E30:E34"/>
    <mergeCell ref="G30:G34"/>
    <mergeCell ref="B35:B39"/>
    <mergeCell ref="E35:E39"/>
    <mergeCell ref="G35:G39"/>
    <mergeCell ref="B20:B25"/>
    <mergeCell ref="E20:E25"/>
    <mergeCell ref="G20:G25"/>
    <mergeCell ref="I20:I25"/>
    <mergeCell ref="B26:B29"/>
    <mergeCell ref="E26:E29"/>
    <mergeCell ref="G26:G29"/>
    <mergeCell ref="P14:P15"/>
    <mergeCell ref="Q14:Q15"/>
    <mergeCell ref="R14:R15"/>
    <mergeCell ref="B16:B19"/>
    <mergeCell ref="E16:E19"/>
    <mergeCell ref="G16:G19"/>
    <mergeCell ref="B14:B15"/>
    <mergeCell ref="E14:E15"/>
    <mergeCell ref="G14:G15"/>
    <mergeCell ref="N14:N15"/>
    <mergeCell ref="O14:O15"/>
    <mergeCell ref="R8:R11"/>
    <mergeCell ref="N12:N13"/>
    <mergeCell ref="O12:O13"/>
    <mergeCell ref="P12:P13"/>
    <mergeCell ref="Q12:Q13"/>
    <mergeCell ref="R12:R13"/>
    <mergeCell ref="B4:C4"/>
    <mergeCell ref="S4:T4"/>
    <mergeCell ref="B5:B13"/>
    <mergeCell ref="E5:E13"/>
    <mergeCell ref="G5:G13"/>
    <mergeCell ref="N5:N7"/>
    <mergeCell ref="O5:O7"/>
    <mergeCell ref="P5:P7"/>
    <mergeCell ref="Q5:Q7"/>
    <mergeCell ref="R5:R7"/>
    <mergeCell ref="S5:S16"/>
    <mergeCell ref="T5:T16"/>
    <mergeCell ref="N8:N11"/>
    <mergeCell ref="O8:O11"/>
    <mergeCell ref="P8:P11"/>
    <mergeCell ref="Q8:Q11"/>
  </mergeCells>
  <phoneticPr fontId="1"/>
  <pageMargins left="0.70866141732283472" right="0.70866141732283472" top="0.74803149606299213" bottom="0.74803149606299213" header="0.31496062992125984" footer="0.31496062992125984"/>
  <pageSetup paperSize="8" scale="32" orientation="landscape" r:id="rId1"/>
  <headerFooter>
    <oddFooter>&amp;L&amp;"メイリオ,レギュラー"&amp;10一般社団法人データ社会推進協議会(DSA)&amp;C&amp;"Meiryo UI,標準"&amp;9&amp;P/&amp;N　https://data-society-alliance.org/survey-research/data-quality-evaluation-standards/&amp;R&amp;"メイリオ,レギュラー"&amp;9 2024-06-20</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5E448F-E64C-46D4-9461-66289F3FD92C}">
  <sheetPr>
    <pageSetUpPr fitToPage="1"/>
  </sheetPr>
  <dimension ref="C1:F50"/>
  <sheetViews>
    <sheetView zoomScale="50" zoomScaleNormal="50" workbookViewId="0">
      <selection activeCell="P8" sqref="P8:P11"/>
    </sheetView>
  </sheetViews>
  <sheetFormatPr defaultRowHeight="18" x14ac:dyDescent="0.55000000000000004"/>
  <cols>
    <col min="1" max="1" width="5.4140625" customWidth="1"/>
    <col min="2" max="2" width="5.83203125" customWidth="1"/>
    <col min="3" max="3" width="37.6640625" customWidth="1"/>
    <col min="4" max="4" width="56.1640625" customWidth="1"/>
    <col min="5" max="5" width="27.4140625" customWidth="1"/>
    <col min="6" max="6" width="66" customWidth="1"/>
  </cols>
  <sheetData>
    <row r="1" spans="3:6" ht="48.65" customHeight="1" x14ac:dyDescent="0.55000000000000004"/>
    <row r="2" spans="3:6" ht="37.75" customHeight="1" x14ac:dyDescent="0.55000000000000004">
      <c r="C2" s="62" t="s">
        <v>222</v>
      </c>
    </row>
    <row r="3" spans="3:6" ht="30" customHeight="1" thickBot="1" x14ac:dyDescent="0.6"/>
    <row r="4" spans="3:6" x14ac:dyDescent="0.55000000000000004">
      <c r="C4" s="129" t="s">
        <v>160</v>
      </c>
      <c r="D4" s="129" t="s">
        <v>161</v>
      </c>
      <c r="E4" s="131"/>
      <c r="F4" s="133" t="s">
        <v>162</v>
      </c>
    </row>
    <row r="5" spans="3:6" ht="27" customHeight="1" thickBot="1" x14ac:dyDescent="0.6">
      <c r="C5" s="130"/>
      <c r="D5" s="130"/>
      <c r="E5" s="132"/>
      <c r="F5" s="134"/>
    </row>
    <row r="6" spans="3:6" ht="22.5" x14ac:dyDescent="0.55000000000000004">
      <c r="C6" s="125" t="s">
        <v>163</v>
      </c>
      <c r="D6" s="112" t="s">
        <v>164</v>
      </c>
      <c r="E6" s="113"/>
      <c r="F6" s="49" t="s">
        <v>0</v>
      </c>
    </row>
    <row r="7" spans="3:6" ht="22.5" x14ac:dyDescent="0.55000000000000004">
      <c r="C7" s="125"/>
      <c r="D7" s="114"/>
      <c r="E7" s="115"/>
      <c r="F7" s="50" t="s">
        <v>165</v>
      </c>
    </row>
    <row r="8" spans="3:6" ht="22.5" x14ac:dyDescent="0.55000000000000004">
      <c r="C8" s="125"/>
      <c r="D8" s="114"/>
      <c r="E8" s="115"/>
      <c r="F8" s="50" t="s">
        <v>2</v>
      </c>
    </row>
    <row r="9" spans="3:6" ht="22.5" x14ac:dyDescent="0.55000000000000004">
      <c r="C9" s="125"/>
      <c r="D9" s="114"/>
      <c r="E9" s="115"/>
      <c r="F9" s="50" t="s">
        <v>166</v>
      </c>
    </row>
    <row r="10" spans="3:6" ht="22.5" x14ac:dyDescent="0.55000000000000004">
      <c r="C10" s="125"/>
      <c r="D10" s="114"/>
      <c r="E10" s="115"/>
      <c r="F10" s="50" t="s">
        <v>167</v>
      </c>
    </row>
    <row r="11" spans="3:6" ht="22.5" x14ac:dyDescent="0.55000000000000004">
      <c r="C11" s="125"/>
      <c r="D11" s="114"/>
      <c r="E11" s="115"/>
      <c r="F11" s="49" t="s">
        <v>117</v>
      </c>
    </row>
    <row r="12" spans="3:6" ht="22.5" x14ac:dyDescent="0.55000000000000004">
      <c r="C12" s="125"/>
      <c r="D12" s="114"/>
      <c r="E12" s="115"/>
      <c r="F12" s="50" t="s">
        <v>118</v>
      </c>
    </row>
    <row r="13" spans="3:6" ht="22.5" x14ac:dyDescent="0.55000000000000004">
      <c r="C13" s="125"/>
      <c r="D13" s="114"/>
      <c r="E13" s="115"/>
      <c r="F13" s="50" t="s">
        <v>168</v>
      </c>
    </row>
    <row r="14" spans="3:6" ht="23" thickBot="1" x14ac:dyDescent="0.6">
      <c r="C14" s="125"/>
      <c r="D14" s="116"/>
      <c r="E14" s="117"/>
      <c r="F14" s="50" t="s">
        <v>119</v>
      </c>
    </row>
    <row r="15" spans="3:6" ht="31.25" customHeight="1" x14ac:dyDescent="0.55000000000000004">
      <c r="C15" s="112" t="s">
        <v>169</v>
      </c>
      <c r="D15" s="112" t="s">
        <v>170</v>
      </c>
      <c r="E15" s="113"/>
      <c r="F15" s="51" t="s">
        <v>171</v>
      </c>
    </row>
    <row r="16" spans="3:6" ht="30.65" customHeight="1" thickBot="1" x14ac:dyDescent="0.6">
      <c r="C16" s="116"/>
      <c r="D16" s="116"/>
      <c r="E16" s="117"/>
      <c r="F16" s="52" t="s">
        <v>172</v>
      </c>
    </row>
    <row r="17" spans="3:6" ht="22.5" x14ac:dyDescent="0.55000000000000004">
      <c r="C17" s="118" t="s">
        <v>173</v>
      </c>
      <c r="D17" s="112" t="s">
        <v>174</v>
      </c>
      <c r="E17" s="113"/>
      <c r="F17" s="51" t="s">
        <v>175</v>
      </c>
    </row>
    <row r="18" spans="3:6" ht="22.5" x14ac:dyDescent="0.55000000000000004">
      <c r="C18" s="119"/>
      <c r="D18" s="114"/>
      <c r="E18" s="115"/>
      <c r="F18" s="50" t="s">
        <v>176</v>
      </c>
    </row>
    <row r="19" spans="3:6" ht="22.5" x14ac:dyDescent="0.55000000000000004">
      <c r="C19" s="119"/>
      <c r="D19" s="114"/>
      <c r="E19" s="115"/>
      <c r="F19" s="50" t="s">
        <v>177</v>
      </c>
    </row>
    <row r="20" spans="3:6" ht="31.75" customHeight="1" thickBot="1" x14ac:dyDescent="0.6">
      <c r="C20" s="119"/>
      <c r="D20" s="116"/>
      <c r="E20" s="117"/>
      <c r="F20" s="53" t="s">
        <v>178</v>
      </c>
    </row>
    <row r="21" spans="3:6" ht="22.5" x14ac:dyDescent="0.55000000000000004">
      <c r="C21" s="124" t="s">
        <v>179</v>
      </c>
      <c r="D21" s="112" t="s">
        <v>180</v>
      </c>
      <c r="E21" s="113"/>
      <c r="F21" s="54" t="s">
        <v>121</v>
      </c>
    </row>
    <row r="22" spans="3:6" ht="22.5" x14ac:dyDescent="0.55000000000000004">
      <c r="C22" s="125"/>
      <c r="D22" s="114"/>
      <c r="E22" s="115"/>
      <c r="F22" s="55" t="s">
        <v>122</v>
      </c>
    </row>
    <row r="23" spans="3:6" ht="22.5" x14ac:dyDescent="0.55000000000000004">
      <c r="C23" s="125"/>
      <c r="D23" s="114"/>
      <c r="E23" s="115"/>
      <c r="F23" s="49" t="s">
        <v>123</v>
      </c>
    </row>
    <row r="24" spans="3:6" ht="22.5" x14ac:dyDescent="0.55000000000000004">
      <c r="C24" s="125"/>
      <c r="D24" s="114"/>
      <c r="E24" s="115"/>
      <c r="F24" s="55" t="s">
        <v>124</v>
      </c>
    </row>
    <row r="25" spans="3:6" ht="22.5" x14ac:dyDescent="0.55000000000000004">
      <c r="C25" s="125"/>
      <c r="D25" s="114"/>
      <c r="E25" s="115"/>
      <c r="F25" s="55" t="s">
        <v>125</v>
      </c>
    </row>
    <row r="26" spans="3:6" ht="30" customHeight="1" thickBot="1" x14ac:dyDescent="0.6">
      <c r="C26" s="126"/>
      <c r="D26" s="116"/>
      <c r="E26" s="117"/>
      <c r="F26" s="56" t="s">
        <v>181</v>
      </c>
    </row>
    <row r="27" spans="3:6" ht="33" customHeight="1" x14ac:dyDescent="0.55000000000000004">
      <c r="C27" s="125" t="s">
        <v>182</v>
      </c>
      <c r="D27" s="110" t="s">
        <v>183</v>
      </c>
      <c r="E27" s="121" t="s">
        <v>184</v>
      </c>
      <c r="F27" s="51" t="s">
        <v>127</v>
      </c>
    </row>
    <row r="28" spans="3:6" ht="33" customHeight="1" x14ac:dyDescent="0.55000000000000004">
      <c r="C28" s="127"/>
      <c r="D28" s="122"/>
      <c r="E28" s="122"/>
      <c r="F28" s="49" t="s">
        <v>128</v>
      </c>
    </row>
    <row r="29" spans="3:6" ht="33" customHeight="1" x14ac:dyDescent="0.55000000000000004">
      <c r="C29" s="127"/>
      <c r="D29" s="122"/>
      <c r="E29" s="122"/>
      <c r="F29" s="49" t="s">
        <v>185</v>
      </c>
    </row>
    <row r="30" spans="3:6" ht="33" customHeight="1" thickBot="1" x14ac:dyDescent="0.6">
      <c r="C30" s="127"/>
      <c r="D30" s="122"/>
      <c r="E30" s="123"/>
      <c r="F30" s="56" t="s">
        <v>130</v>
      </c>
    </row>
    <row r="31" spans="3:6" ht="33" customHeight="1" x14ac:dyDescent="0.55000000000000004">
      <c r="C31" s="127"/>
      <c r="D31" s="122"/>
      <c r="E31" s="110" t="s">
        <v>186</v>
      </c>
      <c r="F31" s="49" t="s">
        <v>127</v>
      </c>
    </row>
    <row r="32" spans="3:6" ht="33" customHeight="1" x14ac:dyDescent="0.55000000000000004">
      <c r="C32" s="127"/>
      <c r="D32" s="122"/>
      <c r="E32" s="122"/>
      <c r="F32" s="49" t="s">
        <v>187</v>
      </c>
    </row>
    <row r="33" spans="3:6" ht="33" customHeight="1" thickBot="1" x14ac:dyDescent="0.6">
      <c r="C33" s="128"/>
      <c r="D33" s="123"/>
      <c r="E33" s="123"/>
      <c r="F33" s="52" t="s">
        <v>185</v>
      </c>
    </row>
    <row r="34" spans="3:6" ht="22.5" x14ac:dyDescent="0.55000000000000004">
      <c r="C34" s="110" t="s">
        <v>188</v>
      </c>
      <c r="D34" s="112" t="s">
        <v>189</v>
      </c>
      <c r="E34" s="113"/>
      <c r="F34" s="50" t="s">
        <v>190</v>
      </c>
    </row>
    <row r="35" spans="3:6" ht="23" thickBot="1" x14ac:dyDescent="0.6">
      <c r="C35" s="110"/>
      <c r="D35" s="114"/>
      <c r="E35" s="115"/>
      <c r="F35" s="57" t="s">
        <v>191</v>
      </c>
    </row>
    <row r="36" spans="3:6" ht="22.5" x14ac:dyDescent="0.55000000000000004">
      <c r="C36" s="110"/>
      <c r="D36" s="114"/>
      <c r="E36" s="115"/>
      <c r="F36" s="51" t="s">
        <v>192</v>
      </c>
    </row>
    <row r="37" spans="3:6" ht="23" thickBot="1" x14ac:dyDescent="0.6">
      <c r="C37" s="110"/>
      <c r="D37" s="114"/>
      <c r="E37" s="115"/>
      <c r="F37" s="50" t="s">
        <v>193</v>
      </c>
    </row>
    <row r="38" spans="3:6" ht="23" thickBot="1" x14ac:dyDescent="0.6">
      <c r="C38" s="111"/>
      <c r="D38" s="116"/>
      <c r="E38" s="117"/>
      <c r="F38" s="58" t="s">
        <v>194</v>
      </c>
    </row>
    <row r="39" spans="3:6" ht="22.5" x14ac:dyDescent="0.55000000000000004">
      <c r="C39" s="118" t="s">
        <v>195</v>
      </c>
      <c r="D39" s="112" t="s">
        <v>196</v>
      </c>
      <c r="E39" s="113"/>
      <c r="F39" s="51" t="s">
        <v>6</v>
      </c>
    </row>
    <row r="40" spans="3:6" ht="22.5" x14ac:dyDescent="0.55000000000000004">
      <c r="C40" s="119"/>
      <c r="D40" s="114"/>
      <c r="E40" s="115"/>
      <c r="F40" s="50" t="s">
        <v>197</v>
      </c>
    </row>
    <row r="41" spans="3:6" ht="22.5" x14ac:dyDescent="0.55000000000000004">
      <c r="C41" s="119"/>
      <c r="D41" s="114"/>
      <c r="E41" s="115"/>
      <c r="F41" s="50" t="s">
        <v>133</v>
      </c>
    </row>
    <row r="42" spans="3:6" ht="22.5" x14ac:dyDescent="0.55000000000000004">
      <c r="C42" s="119"/>
      <c r="D42" s="114"/>
      <c r="E42" s="115"/>
      <c r="F42" s="50" t="s">
        <v>198</v>
      </c>
    </row>
    <row r="43" spans="3:6" ht="23" thickBot="1" x14ac:dyDescent="0.6">
      <c r="C43" s="120"/>
      <c r="D43" s="116"/>
      <c r="E43" s="117"/>
      <c r="F43" s="52" t="s">
        <v>199</v>
      </c>
    </row>
    <row r="44" spans="3:6" ht="31.75" customHeight="1" x14ac:dyDescent="0.55000000000000004">
      <c r="C44" s="118" t="s">
        <v>200</v>
      </c>
      <c r="D44" s="121" t="s">
        <v>201</v>
      </c>
      <c r="E44" s="121" t="s">
        <v>202</v>
      </c>
      <c r="F44" s="51" t="s">
        <v>137</v>
      </c>
    </row>
    <row r="45" spans="3:6" ht="31.75" customHeight="1" x14ac:dyDescent="0.55000000000000004">
      <c r="C45" s="119"/>
      <c r="D45" s="110"/>
      <c r="E45" s="122"/>
      <c r="F45" s="49" t="s">
        <v>203</v>
      </c>
    </row>
    <row r="46" spans="3:6" ht="31.75" customHeight="1" thickBot="1" x14ac:dyDescent="0.6">
      <c r="C46" s="119"/>
      <c r="D46" s="110"/>
      <c r="E46" s="123"/>
      <c r="F46" s="56" t="s">
        <v>139</v>
      </c>
    </row>
    <row r="47" spans="3:6" ht="31.75" customHeight="1" x14ac:dyDescent="0.55000000000000004">
      <c r="C47" s="119"/>
      <c r="D47" s="110"/>
      <c r="E47" s="121" t="s">
        <v>204</v>
      </c>
      <c r="F47" s="49" t="s">
        <v>205</v>
      </c>
    </row>
    <row r="48" spans="3:6" ht="27.65" customHeight="1" x14ac:dyDescent="0.55000000000000004">
      <c r="C48" s="119"/>
      <c r="D48" s="110"/>
      <c r="E48" s="122"/>
      <c r="F48" s="50" t="s">
        <v>138</v>
      </c>
    </row>
    <row r="49" spans="3:6" ht="26.4" customHeight="1" thickBot="1" x14ac:dyDescent="0.6">
      <c r="C49" s="119"/>
      <c r="D49" s="111"/>
      <c r="E49" s="123"/>
      <c r="F49" s="53" t="s">
        <v>206</v>
      </c>
    </row>
    <row r="50" spans="3:6" ht="44.4" customHeight="1" thickBot="1" x14ac:dyDescent="0.6">
      <c r="C50" s="59" t="s">
        <v>207</v>
      </c>
      <c r="D50" s="108" t="s">
        <v>208</v>
      </c>
      <c r="E50" s="109"/>
      <c r="F50" s="58" t="s">
        <v>209</v>
      </c>
    </row>
  </sheetData>
  <mergeCells count="24">
    <mergeCell ref="C15:C16"/>
    <mergeCell ref="D15:E16"/>
    <mergeCell ref="C4:C5"/>
    <mergeCell ref="D4:E5"/>
    <mergeCell ref="F4:F5"/>
    <mergeCell ref="C6:C14"/>
    <mergeCell ref="D6:E14"/>
    <mergeCell ref="C17:C20"/>
    <mergeCell ref="D17:E20"/>
    <mergeCell ref="C21:C26"/>
    <mergeCell ref="D21:E26"/>
    <mergeCell ref="C27:C33"/>
    <mergeCell ref="D27:D33"/>
    <mergeCell ref="E27:E30"/>
    <mergeCell ref="E31:E33"/>
    <mergeCell ref="D50:E50"/>
    <mergeCell ref="C34:C38"/>
    <mergeCell ref="D34:E38"/>
    <mergeCell ref="C39:C43"/>
    <mergeCell ref="D39:E43"/>
    <mergeCell ref="C44:C49"/>
    <mergeCell ref="D44:D49"/>
    <mergeCell ref="E44:E46"/>
    <mergeCell ref="E47:E49"/>
  </mergeCells>
  <phoneticPr fontId="1"/>
  <pageMargins left="0.70866141732283472" right="0.70866141732283472" top="0.74803149606299213" bottom="0.74803149606299213" header="0.31496062992125984" footer="0.31496062992125984"/>
  <pageSetup paperSize="8" scale="53" orientation="landscape" r:id="rId1"/>
  <headerFooter>
    <oddFooter>&amp;L&amp;"メイリオ,レギュラー"&amp;10一般社団法人データ社会推進協議会(DSA)&amp;C&amp;"Meiryo UI,標準"&amp;9&amp;P/&amp;N　https://data-society-alliance.org/survey-research/data-quality-evaluation-standards/&amp;R&amp;"メイリオ,レギュラー"&amp;9 2024-06-20</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EDE01C-0A23-450B-9A20-37713AA38D6A}">
  <sheetPr>
    <pageSetUpPr fitToPage="1"/>
  </sheetPr>
  <dimension ref="B2:B83"/>
  <sheetViews>
    <sheetView zoomScaleNormal="100" workbookViewId="0">
      <selection activeCell="P8" sqref="P8:P11"/>
    </sheetView>
  </sheetViews>
  <sheetFormatPr defaultRowHeight="18" x14ac:dyDescent="0.55000000000000004"/>
  <sheetData>
    <row r="2" spans="2:2" x14ac:dyDescent="0.55000000000000004">
      <c r="B2" s="63" t="s">
        <v>223</v>
      </c>
    </row>
    <row r="83" ht="82.75" customHeight="1" x14ac:dyDescent="0.55000000000000004"/>
  </sheetData>
  <phoneticPr fontId="1"/>
  <pageMargins left="0.70866141732283472" right="0.70866141732283472" top="0.74803149606299213" bottom="0.74803149606299213" header="0.31496062992125984" footer="0.31496062992125984"/>
  <pageSetup paperSize="8" scale="31" orientation="landscape" r:id="rId1"/>
  <headerFooter>
    <oddFooter>&amp;L&amp;"メイリオ,レギュラー"&amp;10一般社団法人データ社会推進協議会(DSA)&amp;C&amp;"Meiryo UI,標準"&amp;9&amp;P/&amp;N　https://data-society-alliance.org/survey-research/data-quality-evaluation-standards/&amp;R&amp;"メイリオ,レギュラー"&amp;9 2024-06-20</oddFooter>
  </headerFooter>
  <rowBreaks count="3" manualBreakCount="3">
    <brk id="43" max="21" man="1"/>
    <brk id="83" max="21" man="1"/>
    <brk id="125" max="2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3A5B1-A95B-40D1-B61F-051951E4F5B3}">
  <sheetPr>
    <pageSetUpPr fitToPage="1"/>
  </sheetPr>
  <dimension ref="B1:V58"/>
  <sheetViews>
    <sheetView zoomScale="40" zoomScaleNormal="40" workbookViewId="0">
      <selection activeCell="P8" sqref="P8:P11"/>
    </sheetView>
  </sheetViews>
  <sheetFormatPr defaultRowHeight="18" x14ac:dyDescent="0.55000000000000004"/>
  <cols>
    <col min="1" max="1" width="22.83203125" customWidth="1"/>
    <col min="2" max="2" width="42.1640625" style="2" customWidth="1"/>
    <col min="3" max="3" width="63.08203125" customWidth="1"/>
    <col min="4" max="4" width="126.58203125" customWidth="1"/>
    <col min="5" max="5" width="18.1640625" style="2" customWidth="1"/>
    <col min="6" max="6" width="11.6640625" style="1" customWidth="1"/>
    <col min="7" max="7" width="10.58203125" customWidth="1"/>
    <col min="8" max="8" width="1.58203125" customWidth="1"/>
    <col min="9" max="9" width="121.33203125" customWidth="1"/>
    <col min="10" max="10" width="24.5" customWidth="1"/>
    <col min="11" max="11" width="18.1640625" customWidth="1"/>
    <col min="12" max="12" width="24.4140625" customWidth="1"/>
    <col min="13" max="13" width="12.9140625" customWidth="1"/>
    <col min="14" max="14" width="19" customWidth="1"/>
    <col min="15" max="15" width="9.08203125" bestFit="1" customWidth="1"/>
    <col min="16" max="16" width="8.83203125" customWidth="1"/>
    <col min="17" max="17" width="18.1640625" customWidth="1"/>
    <col min="18" max="18" width="11.1640625" customWidth="1"/>
    <col min="19" max="19" width="15.33203125" bestFit="1" customWidth="1"/>
    <col min="20" max="20" width="11.83203125" customWidth="1"/>
  </cols>
  <sheetData>
    <row r="1" spans="2:22" ht="58.75" customHeight="1" x14ac:dyDescent="0.55000000000000004"/>
    <row r="2" spans="2:22" ht="56.4" customHeight="1" x14ac:dyDescent="0.55000000000000004">
      <c r="B2" s="48" t="s">
        <v>224</v>
      </c>
    </row>
    <row r="3" spans="2:22" ht="45.65" customHeight="1" x14ac:dyDescent="0.55000000000000004">
      <c r="C3" s="47"/>
    </row>
    <row r="4" spans="2:22" ht="49.75" customHeight="1" x14ac:dyDescent="0.55000000000000004">
      <c r="B4" s="45" t="s">
        <v>159</v>
      </c>
    </row>
    <row r="5" spans="2:22" s="4" customFormat="1" ht="49.75" customHeight="1" thickBot="1" x14ac:dyDescent="0.6">
      <c r="B5" s="3"/>
      <c r="E5" s="3"/>
      <c r="F5" s="5"/>
    </row>
    <row r="6" spans="2:22" s="4" customFormat="1" ht="49.75" customHeight="1" thickBot="1" x14ac:dyDescent="0.6">
      <c r="B6" s="64" t="s">
        <v>107</v>
      </c>
      <c r="C6" s="64"/>
      <c r="D6" s="6" t="s">
        <v>8</v>
      </c>
      <c r="E6" s="7" t="s">
        <v>9</v>
      </c>
      <c r="F6" s="8" t="s">
        <v>10</v>
      </c>
      <c r="G6" s="9" t="s">
        <v>7</v>
      </c>
      <c r="H6" s="10"/>
      <c r="I6" s="6" t="s">
        <v>111</v>
      </c>
      <c r="J6" s="33"/>
      <c r="K6" s="11"/>
      <c r="L6" s="25" t="s">
        <v>11</v>
      </c>
      <c r="M6" s="25" t="s">
        <v>12</v>
      </c>
      <c r="N6" s="25" t="s">
        <v>13</v>
      </c>
      <c r="O6" s="25" t="s">
        <v>14</v>
      </c>
      <c r="P6" s="25" t="s">
        <v>15</v>
      </c>
      <c r="Q6" s="25" t="s">
        <v>16</v>
      </c>
      <c r="R6" s="25" t="s">
        <v>7</v>
      </c>
      <c r="S6" s="65" t="s">
        <v>17</v>
      </c>
      <c r="T6" s="66"/>
      <c r="U6" s="13" t="s">
        <v>17</v>
      </c>
      <c r="V6" s="13" t="s">
        <v>14</v>
      </c>
    </row>
    <row r="7" spans="2:22" s="4" customFormat="1" ht="49.75" customHeight="1" x14ac:dyDescent="0.55000000000000004">
      <c r="B7" s="67" t="s">
        <v>18</v>
      </c>
      <c r="C7" s="10" t="s">
        <v>0</v>
      </c>
      <c r="D7" s="10" t="s">
        <v>19</v>
      </c>
      <c r="E7" s="70" t="s">
        <v>20</v>
      </c>
      <c r="F7" s="8">
        <v>1</v>
      </c>
      <c r="G7" s="73">
        <v>5</v>
      </c>
      <c r="H7" s="6"/>
      <c r="I7" s="14" t="s">
        <v>87</v>
      </c>
      <c r="J7" s="34"/>
      <c r="K7" s="15">
        <v>1</v>
      </c>
      <c r="L7" s="16" t="s">
        <v>21</v>
      </c>
      <c r="M7" s="16">
        <f>G18</f>
        <v>5</v>
      </c>
      <c r="N7" s="76" t="s">
        <v>22</v>
      </c>
      <c r="O7" s="76">
        <f>SUM(M7:M9)</f>
        <v>13</v>
      </c>
      <c r="P7" s="76">
        <v>15</v>
      </c>
      <c r="Q7" s="78">
        <f>O7/P7</f>
        <v>0.8666666666666667</v>
      </c>
      <c r="R7" s="81">
        <f>O7/P7*5</f>
        <v>4.3333333333333339</v>
      </c>
      <c r="S7" s="84">
        <f>SUM(R7:R18)</f>
        <v>18.333333333333336</v>
      </c>
      <c r="T7" s="87" t="str">
        <f>IF(S7&gt;=21,"A",IF(S7&gt;=16,"B",IF(S7&gt;=11,"C",IF(S7&gt;=6,"D","E"))))</f>
        <v>B</v>
      </c>
      <c r="U7" s="13" t="s">
        <v>24</v>
      </c>
      <c r="V7" s="13" t="s">
        <v>25</v>
      </c>
    </row>
    <row r="8" spans="2:22" s="4" customFormat="1" ht="49.75" customHeight="1" x14ac:dyDescent="0.55000000000000004">
      <c r="B8" s="68"/>
      <c r="C8" s="10" t="s">
        <v>1</v>
      </c>
      <c r="D8" s="10" t="s">
        <v>26</v>
      </c>
      <c r="E8" s="71"/>
      <c r="F8" s="8">
        <v>1</v>
      </c>
      <c r="G8" s="74"/>
      <c r="H8" s="6"/>
      <c r="I8" s="14" t="s">
        <v>88</v>
      </c>
      <c r="J8" s="35"/>
      <c r="K8" s="17">
        <v>2</v>
      </c>
      <c r="L8" s="10" t="s">
        <v>27</v>
      </c>
      <c r="M8" s="10">
        <f>G31</f>
        <v>5</v>
      </c>
      <c r="N8" s="64"/>
      <c r="O8" s="64"/>
      <c r="P8" s="64"/>
      <c r="Q8" s="79"/>
      <c r="R8" s="82"/>
      <c r="S8" s="85"/>
      <c r="T8" s="88"/>
      <c r="U8" s="13" t="s">
        <v>28</v>
      </c>
      <c r="V8" s="13" t="s">
        <v>29</v>
      </c>
    </row>
    <row r="9" spans="2:22" s="4" customFormat="1" ht="49.75" customHeight="1" thickBot="1" x14ac:dyDescent="0.6">
      <c r="B9" s="68"/>
      <c r="C9" s="10" t="s">
        <v>2</v>
      </c>
      <c r="D9" s="10" t="s">
        <v>30</v>
      </c>
      <c r="E9" s="71"/>
      <c r="F9" s="8">
        <v>1</v>
      </c>
      <c r="G9" s="74"/>
      <c r="H9" s="6"/>
      <c r="I9" s="14" t="s">
        <v>89</v>
      </c>
      <c r="J9" s="36"/>
      <c r="K9" s="18">
        <v>3</v>
      </c>
      <c r="L9" s="19" t="s">
        <v>31</v>
      </c>
      <c r="M9" s="19">
        <f>G41</f>
        <v>3</v>
      </c>
      <c r="N9" s="77"/>
      <c r="O9" s="77"/>
      <c r="P9" s="77"/>
      <c r="Q9" s="80"/>
      <c r="R9" s="83"/>
      <c r="S9" s="85"/>
      <c r="T9" s="88"/>
      <c r="U9" s="13" t="s">
        <v>23</v>
      </c>
      <c r="V9" s="20" t="s">
        <v>32</v>
      </c>
    </row>
    <row r="10" spans="2:22" s="4" customFormat="1" ht="49.75" customHeight="1" x14ac:dyDescent="0.55000000000000004">
      <c r="B10" s="68"/>
      <c r="C10" s="10" t="s">
        <v>3</v>
      </c>
      <c r="D10" s="10" t="s">
        <v>33</v>
      </c>
      <c r="E10" s="71"/>
      <c r="F10" s="8">
        <v>1</v>
      </c>
      <c r="G10" s="74"/>
      <c r="H10" s="6"/>
      <c r="I10" s="14" t="s">
        <v>90</v>
      </c>
      <c r="J10" s="34"/>
      <c r="K10" s="21">
        <v>4</v>
      </c>
      <c r="L10" s="22" t="s">
        <v>34</v>
      </c>
      <c r="M10" s="22">
        <f>G16</f>
        <v>3</v>
      </c>
      <c r="N10" s="90" t="s">
        <v>35</v>
      </c>
      <c r="O10" s="90">
        <f>SUM(M10:M13)</f>
        <v>16</v>
      </c>
      <c r="P10" s="90">
        <v>20</v>
      </c>
      <c r="Q10" s="91">
        <f t="shared" ref="Q10:Q18" si="0">O10/P10</f>
        <v>0.8</v>
      </c>
      <c r="R10" s="92">
        <f>O10/P10*5</f>
        <v>4</v>
      </c>
      <c r="S10" s="85"/>
      <c r="T10" s="88"/>
      <c r="U10" s="13" t="s">
        <v>36</v>
      </c>
      <c r="V10" s="20" t="s">
        <v>37</v>
      </c>
    </row>
    <row r="11" spans="2:22" s="4" customFormat="1" ht="49.75" customHeight="1" x14ac:dyDescent="0.55000000000000004">
      <c r="B11" s="68"/>
      <c r="C11" s="10" t="s">
        <v>116</v>
      </c>
      <c r="D11" s="10" t="s">
        <v>38</v>
      </c>
      <c r="E11" s="71"/>
      <c r="F11" s="8">
        <v>1</v>
      </c>
      <c r="G11" s="74"/>
      <c r="H11" s="6"/>
      <c r="I11" s="14" t="s">
        <v>154</v>
      </c>
      <c r="J11" s="35"/>
      <c r="K11" s="17">
        <v>5</v>
      </c>
      <c r="L11" s="10" t="s">
        <v>21</v>
      </c>
      <c r="M11" s="10">
        <f>G18</f>
        <v>5</v>
      </c>
      <c r="N11" s="64"/>
      <c r="O11" s="64"/>
      <c r="P11" s="64"/>
      <c r="Q11" s="79"/>
      <c r="R11" s="82"/>
      <c r="S11" s="85"/>
      <c r="T11" s="88"/>
      <c r="U11" s="13" t="s">
        <v>39</v>
      </c>
      <c r="V11" s="13" t="s">
        <v>40</v>
      </c>
    </row>
    <row r="12" spans="2:22" s="4" customFormat="1" ht="49.75" customHeight="1" x14ac:dyDescent="0.55000000000000004">
      <c r="B12" s="68"/>
      <c r="C12" s="10" t="s">
        <v>117</v>
      </c>
      <c r="D12" s="10" t="s">
        <v>41</v>
      </c>
      <c r="E12" s="71"/>
      <c r="F12" s="8">
        <v>1</v>
      </c>
      <c r="G12" s="74"/>
      <c r="H12" s="6"/>
      <c r="I12" s="14" t="s">
        <v>91</v>
      </c>
      <c r="J12" s="35"/>
      <c r="K12" s="17">
        <v>6</v>
      </c>
      <c r="L12" s="10" t="s">
        <v>42</v>
      </c>
      <c r="M12" s="10">
        <f>G28</f>
        <v>5</v>
      </c>
      <c r="N12" s="64"/>
      <c r="O12" s="64"/>
      <c r="P12" s="64"/>
      <c r="Q12" s="79"/>
      <c r="R12" s="82"/>
      <c r="S12" s="85"/>
      <c r="T12" s="88"/>
      <c r="U12" s="13"/>
      <c r="V12" s="13"/>
    </row>
    <row r="13" spans="2:22" s="4" customFormat="1" ht="49.75" customHeight="1" thickBot="1" x14ac:dyDescent="0.6">
      <c r="B13" s="68"/>
      <c r="C13" s="10" t="s">
        <v>118</v>
      </c>
      <c r="D13" s="10" t="s">
        <v>43</v>
      </c>
      <c r="E13" s="71"/>
      <c r="F13" s="8">
        <v>1</v>
      </c>
      <c r="G13" s="74"/>
      <c r="H13" s="6"/>
      <c r="I13" s="14" t="s">
        <v>92</v>
      </c>
      <c r="J13" s="36"/>
      <c r="K13" s="18">
        <v>7</v>
      </c>
      <c r="L13" s="19" t="s">
        <v>44</v>
      </c>
      <c r="M13" s="19">
        <f>G36</f>
        <v>3</v>
      </c>
      <c r="N13" s="77"/>
      <c r="O13" s="77"/>
      <c r="P13" s="77"/>
      <c r="Q13" s="80"/>
      <c r="R13" s="83"/>
      <c r="S13" s="85"/>
      <c r="T13" s="88"/>
      <c r="U13" s="13"/>
      <c r="V13" s="13"/>
    </row>
    <row r="14" spans="2:22" s="4" customFormat="1" ht="49.75" customHeight="1" x14ac:dyDescent="0.55000000000000004">
      <c r="B14" s="68"/>
      <c r="C14" s="23" t="s">
        <v>45</v>
      </c>
      <c r="D14" s="23" t="s">
        <v>46</v>
      </c>
      <c r="E14" s="71"/>
      <c r="F14" s="8">
        <v>1</v>
      </c>
      <c r="G14" s="74"/>
      <c r="H14" s="6"/>
      <c r="I14" s="14" t="s">
        <v>93</v>
      </c>
      <c r="J14" s="34"/>
      <c r="K14" s="21">
        <v>8</v>
      </c>
      <c r="L14" s="22" t="s">
        <v>47</v>
      </c>
      <c r="M14" s="22">
        <f>G22</f>
        <v>0</v>
      </c>
      <c r="N14" s="90" t="s">
        <v>48</v>
      </c>
      <c r="O14" s="90">
        <f>SUM(M14:M15)</f>
        <v>5</v>
      </c>
      <c r="P14" s="90">
        <v>10</v>
      </c>
      <c r="Q14" s="91">
        <f t="shared" si="0"/>
        <v>0.5</v>
      </c>
      <c r="R14" s="92">
        <f>O14/P14*5</f>
        <v>2.5</v>
      </c>
      <c r="S14" s="85"/>
      <c r="T14" s="88"/>
      <c r="U14" s="13"/>
      <c r="V14" s="13"/>
    </row>
    <row r="15" spans="2:22" s="4" customFormat="1" ht="49.75" customHeight="1" thickBot="1" x14ac:dyDescent="0.6">
      <c r="B15" s="69"/>
      <c r="C15" s="10" t="s">
        <v>119</v>
      </c>
      <c r="D15" s="10" t="s">
        <v>49</v>
      </c>
      <c r="E15" s="72"/>
      <c r="F15" s="8">
        <v>1</v>
      </c>
      <c r="G15" s="75"/>
      <c r="H15" s="6"/>
      <c r="I15" s="14" t="s">
        <v>94</v>
      </c>
      <c r="J15" s="36"/>
      <c r="K15" s="18">
        <v>9</v>
      </c>
      <c r="L15" s="19" t="s">
        <v>50</v>
      </c>
      <c r="M15" s="19">
        <f>G44</f>
        <v>5</v>
      </c>
      <c r="N15" s="77"/>
      <c r="O15" s="77"/>
      <c r="P15" s="77"/>
      <c r="Q15" s="80"/>
      <c r="R15" s="83"/>
      <c r="S15" s="85"/>
      <c r="T15" s="88"/>
      <c r="U15" s="13"/>
      <c r="V15" s="13"/>
    </row>
    <row r="16" spans="2:22" s="4" customFormat="1" ht="49.75" customHeight="1" x14ac:dyDescent="0.55000000000000004">
      <c r="B16" s="67" t="s">
        <v>51</v>
      </c>
      <c r="C16" s="10" t="s">
        <v>4</v>
      </c>
      <c r="D16" s="10" t="s">
        <v>52</v>
      </c>
      <c r="E16" s="96" t="s">
        <v>35</v>
      </c>
      <c r="F16" s="8">
        <v>1</v>
      </c>
      <c r="G16" s="73">
        <v>3</v>
      </c>
      <c r="H16" s="6"/>
      <c r="I16" s="14" t="s">
        <v>95</v>
      </c>
      <c r="J16" s="34"/>
      <c r="K16" s="21">
        <v>10</v>
      </c>
      <c r="L16" s="22" t="s">
        <v>42</v>
      </c>
      <c r="M16" s="22">
        <f>G28</f>
        <v>5</v>
      </c>
      <c r="N16" s="90" t="s">
        <v>53</v>
      </c>
      <c r="O16" s="90">
        <f>SUM(M16:M17)</f>
        <v>5</v>
      </c>
      <c r="P16" s="90">
        <v>10</v>
      </c>
      <c r="Q16" s="91">
        <f t="shared" si="0"/>
        <v>0.5</v>
      </c>
      <c r="R16" s="92">
        <f>O16/P16*5</f>
        <v>2.5</v>
      </c>
      <c r="S16" s="85"/>
      <c r="T16" s="88"/>
      <c r="U16" s="13"/>
      <c r="V16" s="13"/>
    </row>
    <row r="17" spans="2:22" s="4" customFormat="1" ht="49.75" customHeight="1" thickBot="1" x14ac:dyDescent="0.6">
      <c r="B17" s="69"/>
      <c r="C17" s="10" t="s">
        <v>54</v>
      </c>
      <c r="D17" s="10" t="s">
        <v>120</v>
      </c>
      <c r="E17" s="96"/>
      <c r="F17" s="8">
        <v>0</v>
      </c>
      <c r="G17" s="75"/>
      <c r="H17" s="6"/>
      <c r="I17" s="14" t="s">
        <v>96</v>
      </c>
      <c r="J17" s="36"/>
      <c r="K17" s="18">
        <v>11</v>
      </c>
      <c r="L17" s="19" t="s">
        <v>55</v>
      </c>
      <c r="M17" s="19">
        <f>G22</f>
        <v>0</v>
      </c>
      <c r="N17" s="77"/>
      <c r="O17" s="77"/>
      <c r="P17" s="77"/>
      <c r="Q17" s="80"/>
      <c r="R17" s="83"/>
      <c r="S17" s="85"/>
      <c r="T17" s="88"/>
      <c r="U17" s="13"/>
      <c r="V17" s="13"/>
    </row>
    <row r="18" spans="2:22" s="4" customFormat="1" ht="49.75" customHeight="1" thickBot="1" x14ac:dyDescent="0.6">
      <c r="B18" s="93" t="s">
        <v>56</v>
      </c>
      <c r="C18" s="10" t="s">
        <v>57</v>
      </c>
      <c r="D18" s="10" t="s">
        <v>58</v>
      </c>
      <c r="E18" s="70" t="s">
        <v>35</v>
      </c>
      <c r="F18" s="8">
        <v>1</v>
      </c>
      <c r="G18" s="73">
        <v>5</v>
      </c>
      <c r="H18" s="6"/>
      <c r="I18" s="14" t="s">
        <v>155</v>
      </c>
      <c r="J18" s="37"/>
      <c r="K18" s="11">
        <v>12</v>
      </c>
      <c r="L18" s="12" t="s">
        <v>59</v>
      </c>
      <c r="M18" s="12">
        <f>G7</f>
        <v>5</v>
      </c>
      <c r="N18" s="25" t="s">
        <v>20</v>
      </c>
      <c r="O18" s="25">
        <f>SUM(M18)</f>
        <v>5</v>
      </c>
      <c r="P18" s="25">
        <v>5</v>
      </c>
      <c r="Q18" s="26">
        <f t="shared" si="0"/>
        <v>1</v>
      </c>
      <c r="R18" s="27">
        <f>O18/P18*5</f>
        <v>5</v>
      </c>
      <c r="S18" s="86"/>
      <c r="T18" s="89"/>
      <c r="U18" s="13"/>
      <c r="V18" s="13"/>
    </row>
    <row r="19" spans="2:22" s="4" customFormat="1" ht="72.650000000000006" customHeight="1" x14ac:dyDescent="0.55000000000000004">
      <c r="B19" s="94"/>
      <c r="C19" s="10" t="s">
        <v>60</v>
      </c>
      <c r="D19" s="24" t="s">
        <v>61</v>
      </c>
      <c r="E19" s="71"/>
      <c r="F19" s="8">
        <v>1</v>
      </c>
      <c r="G19" s="74"/>
      <c r="H19" s="6"/>
      <c r="I19" s="28" t="s">
        <v>110</v>
      </c>
      <c r="J19" s="38"/>
      <c r="K19" s="29"/>
      <c r="L19" s="13"/>
      <c r="M19" s="13"/>
      <c r="N19" s="13"/>
      <c r="O19" s="13"/>
      <c r="P19" s="13"/>
      <c r="Q19" s="13"/>
      <c r="R19" s="13"/>
      <c r="S19" s="13"/>
      <c r="T19" s="13"/>
      <c r="U19" s="13"/>
      <c r="V19" s="13"/>
    </row>
    <row r="20" spans="2:22" s="4" customFormat="1" ht="49.75" customHeight="1" x14ac:dyDescent="0.55000000000000004">
      <c r="B20" s="94"/>
      <c r="C20" s="10" t="s">
        <v>5</v>
      </c>
      <c r="D20" s="10" t="s">
        <v>62</v>
      </c>
      <c r="E20" s="71"/>
      <c r="F20" s="8">
        <v>1</v>
      </c>
      <c r="G20" s="74"/>
      <c r="H20" s="6"/>
      <c r="I20" s="14" t="s">
        <v>96</v>
      </c>
      <c r="J20" s="39"/>
      <c r="K20" s="29"/>
      <c r="L20" s="13"/>
      <c r="M20" s="13"/>
      <c r="N20" s="13"/>
      <c r="O20" s="13"/>
      <c r="P20" s="13"/>
      <c r="Q20" s="13"/>
      <c r="R20" s="13"/>
      <c r="S20" s="13"/>
      <c r="T20" s="13"/>
      <c r="U20" s="13"/>
      <c r="V20" s="13"/>
    </row>
    <row r="21" spans="2:22" s="4" customFormat="1" ht="49.75" customHeight="1" x14ac:dyDescent="0.55000000000000004">
      <c r="B21" s="95"/>
      <c r="C21" s="10" t="s">
        <v>63</v>
      </c>
      <c r="D21" s="10" t="s">
        <v>64</v>
      </c>
      <c r="E21" s="72"/>
      <c r="F21" s="8">
        <v>1</v>
      </c>
      <c r="G21" s="75"/>
      <c r="H21" s="6"/>
      <c r="I21" s="14" t="s">
        <v>97</v>
      </c>
      <c r="J21" s="39"/>
      <c r="K21" s="29"/>
      <c r="L21" s="13"/>
      <c r="M21" s="13"/>
      <c r="N21" s="13"/>
      <c r="O21" s="13"/>
      <c r="P21" s="13"/>
      <c r="Q21" s="13"/>
      <c r="R21" s="13"/>
      <c r="S21" s="13"/>
      <c r="T21" s="13"/>
      <c r="U21" s="13"/>
      <c r="V21" s="13"/>
    </row>
    <row r="22" spans="2:22" s="4" customFormat="1" ht="49.75" customHeight="1" x14ac:dyDescent="0.55000000000000004">
      <c r="B22" s="97" t="s">
        <v>65</v>
      </c>
      <c r="C22" s="14" t="s">
        <v>121</v>
      </c>
      <c r="D22" s="10" t="s">
        <v>132</v>
      </c>
      <c r="E22" s="70" t="s">
        <v>48</v>
      </c>
      <c r="F22" s="8">
        <v>0</v>
      </c>
      <c r="G22" s="73">
        <v>0</v>
      </c>
      <c r="H22" s="30"/>
      <c r="I22" s="100" t="s">
        <v>98</v>
      </c>
      <c r="J22" s="40"/>
      <c r="K22" s="29"/>
      <c r="L22" s="13"/>
      <c r="M22" s="13"/>
      <c r="N22" s="13"/>
      <c r="O22" s="13"/>
      <c r="P22" s="13"/>
      <c r="Q22" s="13"/>
      <c r="R22" s="13"/>
      <c r="S22" s="13"/>
      <c r="T22" s="13"/>
      <c r="U22" s="13"/>
      <c r="V22" s="13"/>
    </row>
    <row r="23" spans="2:22" s="4" customFormat="1" ht="49.75" customHeight="1" x14ac:dyDescent="0.55000000000000004">
      <c r="B23" s="98"/>
      <c r="C23" s="14" t="s">
        <v>122</v>
      </c>
      <c r="D23" s="10" t="s">
        <v>132</v>
      </c>
      <c r="E23" s="71"/>
      <c r="F23" s="8">
        <v>0</v>
      </c>
      <c r="G23" s="74"/>
      <c r="H23" s="30"/>
      <c r="I23" s="101"/>
      <c r="J23" s="40"/>
      <c r="K23" s="29"/>
      <c r="L23" s="13"/>
      <c r="M23" s="13"/>
      <c r="N23" s="13"/>
      <c r="O23" s="13"/>
      <c r="P23" s="13"/>
      <c r="Q23" s="13"/>
      <c r="R23" s="13"/>
      <c r="S23" s="13"/>
      <c r="T23" s="13"/>
      <c r="U23" s="13"/>
      <c r="V23" s="13"/>
    </row>
    <row r="24" spans="2:22" s="4" customFormat="1" ht="49.75" customHeight="1" x14ac:dyDescent="0.55000000000000004">
      <c r="B24" s="98"/>
      <c r="C24" s="14" t="s">
        <v>123</v>
      </c>
      <c r="D24" s="10" t="s">
        <v>132</v>
      </c>
      <c r="E24" s="71"/>
      <c r="F24" s="8">
        <v>0</v>
      </c>
      <c r="G24" s="74"/>
      <c r="H24" s="30"/>
      <c r="I24" s="101"/>
      <c r="J24" s="40"/>
      <c r="K24" s="29"/>
      <c r="L24" s="13"/>
      <c r="M24" s="13"/>
      <c r="N24" s="13"/>
      <c r="O24" s="13"/>
      <c r="P24" s="13"/>
      <c r="Q24" s="13"/>
      <c r="R24" s="13"/>
      <c r="S24" s="13"/>
      <c r="T24" s="13"/>
      <c r="U24" s="13"/>
      <c r="V24" s="13"/>
    </row>
    <row r="25" spans="2:22" s="4" customFormat="1" ht="49.75" customHeight="1" x14ac:dyDescent="0.55000000000000004">
      <c r="B25" s="98"/>
      <c r="C25" s="14" t="s">
        <v>124</v>
      </c>
      <c r="D25" s="10" t="s">
        <v>132</v>
      </c>
      <c r="E25" s="71"/>
      <c r="F25" s="8">
        <v>0</v>
      </c>
      <c r="G25" s="74"/>
      <c r="H25" s="30"/>
      <c r="I25" s="101"/>
      <c r="J25" s="40"/>
      <c r="K25" s="29"/>
      <c r="L25" s="13"/>
      <c r="M25" s="13"/>
      <c r="N25" s="13"/>
      <c r="O25" s="13"/>
      <c r="P25" s="13"/>
      <c r="Q25" s="13"/>
      <c r="R25" s="13"/>
      <c r="S25" s="13"/>
      <c r="T25" s="13"/>
      <c r="U25" s="13"/>
      <c r="V25" s="13"/>
    </row>
    <row r="26" spans="2:22" s="4" customFormat="1" ht="49.75" customHeight="1" x14ac:dyDescent="0.55000000000000004">
      <c r="B26" s="98"/>
      <c r="C26" s="14" t="s">
        <v>125</v>
      </c>
      <c r="D26" s="10" t="s">
        <v>132</v>
      </c>
      <c r="E26" s="71"/>
      <c r="F26" s="8">
        <v>0</v>
      </c>
      <c r="G26" s="74"/>
      <c r="H26" s="30"/>
      <c r="I26" s="101"/>
      <c r="J26" s="40"/>
      <c r="K26" s="29"/>
      <c r="L26" s="13"/>
      <c r="M26" s="13"/>
      <c r="N26" s="13"/>
      <c r="O26" s="13"/>
      <c r="P26" s="13"/>
      <c r="Q26" s="13"/>
      <c r="R26" s="13"/>
      <c r="S26" s="13"/>
      <c r="T26" s="13"/>
      <c r="U26" s="13"/>
      <c r="V26" s="13"/>
    </row>
    <row r="27" spans="2:22" s="4" customFormat="1" ht="49.75" customHeight="1" x14ac:dyDescent="0.55000000000000004">
      <c r="B27" s="99"/>
      <c r="C27" s="14" t="s">
        <v>126</v>
      </c>
      <c r="D27" s="10" t="s">
        <v>132</v>
      </c>
      <c r="E27" s="72"/>
      <c r="F27" s="8">
        <v>0</v>
      </c>
      <c r="G27" s="75"/>
      <c r="H27" s="30"/>
      <c r="I27" s="102"/>
      <c r="J27" s="40"/>
      <c r="K27" s="29"/>
      <c r="L27" s="13"/>
      <c r="M27" s="13"/>
      <c r="N27" s="13"/>
      <c r="O27" s="13"/>
      <c r="P27" s="13"/>
      <c r="Q27" s="13"/>
      <c r="R27" s="13"/>
      <c r="S27" s="13"/>
      <c r="T27" s="13"/>
      <c r="U27" s="13"/>
      <c r="V27" s="13"/>
    </row>
    <row r="28" spans="2:22" s="4" customFormat="1" ht="66.650000000000006" customHeight="1" x14ac:dyDescent="0.55000000000000004">
      <c r="B28" s="103" t="s">
        <v>142</v>
      </c>
      <c r="C28" s="10" t="s">
        <v>127</v>
      </c>
      <c r="D28" s="24" t="s">
        <v>144</v>
      </c>
      <c r="E28" s="70" t="s">
        <v>53</v>
      </c>
      <c r="F28" s="8">
        <v>1</v>
      </c>
      <c r="G28" s="73">
        <v>5</v>
      </c>
      <c r="H28" s="6"/>
      <c r="I28" s="14" t="s">
        <v>99</v>
      </c>
      <c r="J28" s="39"/>
      <c r="K28" s="29"/>
      <c r="L28" s="13"/>
      <c r="M28" s="13"/>
      <c r="N28" s="13"/>
      <c r="O28" s="13"/>
      <c r="P28" s="13"/>
      <c r="Q28" s="13"/>
      <c r="R28" s="13"/>
      <c r="S28" s="13"/>
      <c r="T28" s="13"/>
      <c r="U28" s="13"/>
      <c r="V28" s="13"/>
    </row>
    <row r="29" spans="2:22" s="4" customFormat="1" ht="49.75" customHeight="1" x14ac:dyDescent="0.55000000000000004">
      <c r="B29" s="104"/>
      <c r="C29" s="10" t="s">
        <v>128</v>
      </c>
      <c r="D29" s="23" t="s">
        <v>145</v>
      </c>
      <c r="E29" s="71"/>
      <c r="F29" s="8">
        <v>1</v>
      </c>
      <c r="G29" s="74"/>
      <c r="H29" s="6"/>
      <c r="I29" s="14" t="s">
        <v>100</v>
      </c>
      <c r="J29" s="39"/>
      <c r="K29" s="29"/>
      <c r="L29" s="13"/>
      <c r="M29" s="13"/>
      <c r="N29" s="13"/>
      <c r="O29" s="13"/>
      <c r="P29" s="13"/>
      <c r="Q29" s="13"/>
      <c r="R29" s="13"/>
      <c r="S29" s="13"/>
      <c r="T29" s="13"/>
      <c r="U29" s="13"/>
      <c r="V29" s="13"/>
    </row>
    <row r="30" spans="2:22" s="4" customFormat="1" ht="49.75" customHeight="1" x14ac:dyDescent="0.55000000000000004">
      <c r="B30" s="104"/>
      <c r="C30" s="10" t="s">
        <v>129</v>
      </c>
      <c r="D30" s="10" t="s">
        <v>146</v>
      </c>
      <c r="E30" s="71"/>
      <c r="F30" s="8">
        <v>1</v>
      </c>
      <c r="G30" s="74"/>
      <c r="H30" s="6"/>
      <c r="I30" s="14" t="s">
        <v>156</v>
      </c>
      <c r="J30" s="39"/>
      <c r="K30" s="29"/>
      <c r="L30" s="13"/>
      <c r="M30" s="13"/>
      <c r="N30" s="13"/>
      <c r="O30" s="13"/>
      <c r="P30" s="13"/>
      <c r="Q30" s="13"/>
      <c r="R30" s="13"/>
      <c r="S30" s="13"/>
      <c r="T30" s="13"/>
      <c r="U30" s="13"/>
      <c r="V30" s="13"/>
    </row>
    <row r="31" spans="2:22" s="4" customFormat="1" ht="49.75" customHeight="1" x14ac:dyDescent="0.55000000000000004">
      <c r="B31" s="93" t="s">
        <v>70</v>
      </c>
      <c r="C31" s="10" t="s">
        <v>71</v>
      </c>
      <c r="D31" s="10" t="s">
        <v>72</v>
      </c>
      <c r="E31" s="70" t="s">
        <v>22</v>
      </c>
      <c r="F31" s="8">
        <v>1</v>
      </c>
      <c r="G31" s="73">
        <v>5</v>
      </c>
      <c r="H31" s="6"/>
      <c r="I31" s="14" t="s">
        <v>101</v>
      </c>
      <c r="J31" s="39"/>
      <c r="K31" s="29"/>
      <c r="L31" s="13"/>
      <c r="M31" s="13"/>
      <c r="N31" s="13"/>
      <c r="O31" s="13"/>
      <c r="P31" s="13"/>
      <c r="Q31" s="13"/>
      <c r="R31" s="13"/>
      <c r="S31" s="13"/>
      <c r="T31" s="13"/>
      <c r="U31" s="13"/>
      <c r="V31" s="13"/>
    </row>
    <row r="32" spans="2:22" s="4" customFormat="1" ht="49.75" customHeight="1" x14ac:dyDescent="0.55000000000000004">
      <c r="B32" s="94"/>
      <c r="C32" s="10" t="s">
        <v>73</v>
      </c>
      <c r="D32" s="31" t="s">
        <v>74</v>
      </c>
      <c r="E32" s="71"/>
      <c r="F32" s="8">
        <v>1</v>
      </c>
      <c r="G32" s="74"/>
      <c r="H32" s="6"/>
      <c r="I32" s="14" t="s">
        <v>102</v>
      </c>
      <c r="J32" s="39"/>
      <c r="K32" s="29"/>
      <c r="L32" s="13"/>
      <c r="M32" s="13"/>
      <c r="N32" s="13"/>
      <c r="O32" s="13"/>
      <c r="P32" s="13"/>
      <c r="Q32" s="13"/>
      <c r="R32" s="13"/>
      <c r="S32" s="13"/>
      <c r="T32" s="13"/>
      <c r="U32" s="13"/>
      <c r="V32" s="13"/>
    </row>
    <row r="33" spans="2:22" s="4" customFormat="1" ht="49.75" customHeight="1" x14ac:dyDescent="0.55000000000000004">
      <c r="B33" s="94"/>
      <c r="C33" s="10" t="s">
        <v>75</v>
      </c>
      <c r="D33" s="10" t="s">
        <v>76</v>
      </c>
      <c r="E33" s="71"/>
      <c r="F33" s="8">
        <v>1</v>
      </c>
      <c r="G33" s="74"/>
      <c r="H33" s="6"/>
      <c r="I33" s="14" t="s">
        <v>103</v>
      </c>
      <c r="J33" s="39"/>
      <c r="K33" s="29"/>
      <c r="L33" s="13"/>
      <c r="M33" s="13"/>
      <c r="N33" s="13"/>
      <c r="O33" s="13"/>
      <c r="P33" s="13"/>
      <c r="Q33" s="13"/>
      <c r="R33" s="13"/>
      <c r="S33" s="13"/>
      <c r="T33" s="13"/>
      <c r="U33" s="13"/>
      <c r="V33" s="13"/>
    </row>
    <row r="34" spans="2:22" s="4" customFormat="1" ht="49.75" customHeight="1" x14ac:dyDescent="0.55000000000000004">
      <c r="B34" s="94"/>
      <c r="C34" s="10" t="s">
        <v>77</v>
      </c>
      <c r="D34" s="10" t="s">
        <v>78</v>
      </c>
      <c r="E34" s="71"/>
      <c r="F34" s="8">
        <v>1</v>
      </c>
      <c r="G34" s="74"/>
      <c r="H34" s="6"/>
      <c r="I34" s="14" t="s">
        <v>104</v>
      </c>
      <c r="J34" s="39"/>
      <c r="K34" s="29"/>
      <c r="L34" s="13"/>
      <c r="M34" s="13"/>
      <c r="N34" s="13"/>
      <c r="O34" s="13"/>
      <c r="P34" s="13"/>
      <c r="Q34" s="13"/>
      <c r="R34" s="13"/>
      <c r="S34" s="13"/>
      <c r="T34" s="13"/>
      <c r="U34" s="13"/>
      <c r="V34" s="13"/>
    </row>
    <row r="35" spans="2:22" s="4" customFormat="1" ht="49.75" customHeight="1" x14ac:dyDescent="0.55000000000000004">
      <c r="B35" s="95"/>
      <c r="C35" s="10" t="s">
        <v>131</v>
      </c>
      <c r="D35" s="10" t="s">
        <v>79</v>
      </c>
      <c r="E35" s="72"/>
      <c r="F35" s="8">
        <v>1</v>
      </c>
      <c r="G35" s="75"/>
      <c r="H35" s="6"/>
      <c r="I35" s="14" t="s">
        <v>105</v>
      </c>
      <c r="J35" s="39"/>
      <c r="K35" s="29"/>
      <c r="L35" s="13"/>
      <c r="M35" s="13"/>
      <c r="N35" s="13"/>
      <c r="O35" s="13"/>
      <c r="P35" s="13"/>
      <c r="Q35" s="13"/>
      <c r="R35" s="13"/>
      <c r="S35" s="13"/>
      <c r="T35" s="13"/>
      <c r="U35" s="13"/>
      <c r="V35" s="13"/>
    </row>
    <row r="36" spans="2:22" s="4" customFormat="1" ht="49.75" customHeight="1" x14ac:dyDescent="0.55000000000000004">
      <c r="B36" s="93" t="s">
        <v>80</v>
      </c>
      <c r="C36" s="10" t="s">
        <v>6</v>
      </c>
      <c r="D36" s="10" t="s">
        <v>81</v>
      </c>
      <c r="E36" s="70" t="s">
        <v>35</v>
      </c>
      <c r="F36" s="8">
        <v>0</v>
      </c>
      <c r="G36" s="73">
        <v>3</v>
      </c>
      <c r="H36" s="6"/>
      <c r="I36" s="135" t="s">
        <v>157</v>
      </c>
      <c r="J36" s="40"/>
      <c r="K36" s="29"/>
      <c r="L36" s="13"/>
      <c r="M36" s="13"/>
      <c r="N36" s="13"/>
      <c r="O36" s="13"/>
      <c r="P36" s="13"/>
      <c r="Q36" s="13"/>
      <c r="R36" s="13"/>
      <c r="S36" s="13"/>
      <c r="T36" s="13"/>
      <c r="U36" s="13"/>
      <c r="V36" s="13"/>
    </row>
    <row r="37" spans="2:22" s="4" customFormat="1" ht="49.75" customHeight="1" x14ac:dyDescent="0.55000000000000004">
      <c r="B37" s="94"/>
      <c r="C37" s="10" t="s">
        <v>82</v>
      </c>
      <c r="D37" s="10" t="s">
        <v>83</v>
      </c>
      <c r="E37" s="71"/>
      <c r="F37" s="8">
        <v>1</v>
      </c>
      <c r="G37" s="74"/>
      <c r="H37" s="6"/>
      <c r="I37" s="101"/>
      <c r="J37" s="40"/>
      <c r="K37" s="29"/>
      <c r="L37" s="13"/>
      <c r="M37" s="13"/>
      <c r="N37" s="13"/>
      <c r="O37" s="13"/>
      <c r="P37" s="13"/>
      <c r="Q37" s="13"/>
      <c r="R37" s="13"/>
      <c r="S37" s="13"/>
      <c r="T37" s="13"/>
      <c r="U37" s="13"/>
      <c r="V37" s="13"/>
    </row>
    <row r="38" spans="2:22" s="4" customFormat="1" ht="49.75" customHeight="1" x14ac:dyDescent="0.55000000000000004">
      <c r="B38" s="94"/>
      <c r="C38" s="10" t="s">
        <v>133</v>
      </c>
      <c r="D38" s="10" t="s">
        <v>84</v>
      </c>
      <c r="E38" s="71"/>
      <c r="F38" s="8">
        <v>0</v>
      </c>
      <c r="G38" s="74"/>
      <c r="H38" s="6"/>
      <c r="I38" s="101"/>
      <c r="J38" s="40"/>
      <c r="K38" s="29"/>
      <c r="L38" s="13"/>
      <c r="M38" s="13"/>
      <c r="N38" s="13"/>
      <c r="O38" s="13"/>
      <c r="P38" s="13"/>
      <c r="Q38" s="13"/>
      <c r="R38" s="13"/>
      <c r="S38" s="13"/>
      <c r="T38" s="13"/>
      <c r="U38" s="13"/>
      <c r="V38" s="13"/>
    </row>
    <row r="39" spans="2:22" s="4" customFormat="1" ht="49.75" customHeight="1" x14ac:dyDescent="0.55000000000000004">
      <c r="B39" s="94"/>
      <c r="C39" s="10" t="s">
        <v>135</v>
      </c>
      <c r="D39" s="10" t="s">
        <v>134</v>
      </c>
      <c r="E39" s="71"/>
      <c r="F39" s="8">
        <v>1</v>
      </c>
      <c r="G39" s="74"/>
      <c r="H39" s="6"/>
      <c r="I39" s="101"/>
      <c r="J39" s="40"/>
      <c r="K39" s="29"/>
      <c r="L39" s="13"/>
      <c r="M39" s="13"/>
      <c r="N39" s="13"/>
      <c r="O39" s="13"/>
      <c r="P39" s="13"/>
      <c r="Q39" s="13"/>
      <c r="R39" s="13"/>
      <c r="S39" s="13"/>
      <c r="T39" s="13"/>
      <c r="U39" s="13"/>
      <c r="V39" s="13"/>
    </row>
    <row r="40" spans="2:22" s="4" customFormat="1" ht="49.75" customHeight="1" x14ac:dyDescent="0.55000000000000004">
      <c r="B40" s="95"/>
      <c r="C40" s="10" t="s">
        <v>136</v>
      </c>
      <c r="D40" s="10" t="s">
        <v>85</v>
      </c>
      <c r="E40" s="72"/>
      <c r="F40" s="8">
        <v>1</v>
      </c>
      <c r="G40" s="75"/>
      <c r="H40" s="6"/>
      <c r="I40" s="102"/>
      <c r="J40" s="40"/>
      <c r="K40" s="29"/>
      <c r="L40" s="13"/>
      <c r="M40" s="13"/>
      <c r="N40" s="13"/>
      <c r="O40" s="13"/>
      <c r="P40" s="13"/>
      <c r="Q40" s="13"/>
      <c r="R40" s="13"/>
      <c r="S40" s="13"/>
      <c r="T40" s="13"/>
      <c r="U40" s="13"/>
      <c r="V40" s="13"/>
    </row>
    <row r="41" spans="2:22" s="4" customFormat="1" ht="49.75" customHeight="1" x14ac:dyDescent="0.55000000000000004">
      <c r="B41" s="67" t="s">
        <v>143</v>
      </c>
      <c r="C41" s="10" t="s">
        <v>137</v>
      </c>
      <c r="D41" s="10" t="s">
        <v>147</v>
      </c>
      <c r="E41" s="70" t="s">
        <v>22</v>
      </c>
      <c r="F41" s="8">
        <v>1</v>
      </c>
      <c r="G41" s="73">
        <v>3</v>
      </c>
      <c r="H41" s="6"/>
      <c r="I41" s="100" t="s">
        <v>158</v>
      </c>
      <c r="J41" s="39"/>
      <c r="K41" s="29"/>
      <c r="L41" s="13"/>
      <c r="M41" s="13"/>
      <c r="N41" s="13"/>
      <c r="O41" s="13"/>
      <c r="P41" s="13"/>
      <c r="Q41" s="13"/>
      <c r="R41" s="13"/>
      <c r="S41" s="13"/>
      <c r="T41" s="13"/>
      <c r="U41" s="13"/>
      <c r="V41" s="13"/>
    </row>
    <row r="42" spans="2:22" s="4" customFormat="1" ht="49.75" customHeight="1" x14ac:dyDescent="0.55000000000000004">
      <c r="B42" s="94"/>
      <c r="C42" s="10" t="s">
        <v>138</v>
      </c>
      <c r="D42" s="10" t="s">
        <v>148</v>
      </c>
      <c r="E42" s="71"/>
      <c r="F42" s="8">
        <v>0</v>
      </c>
      <c r="G42" s="74"/>
      <c r="H42" s="6"/>
      <c r="I42" s="101"/>
      <c r="J42" s="39"/>
      <c r="K42" s="29"/>
      <c r="L42" s="13"/>
      <c r="M42" s="13"/>
      <c r="N42" s="13"/>
      <c r="O42" s="13"/>
      <c r="P42" s="13"/>
      <c r="Q42" s="13"/>
      <c r="R42" s="13"/>
      <c r="S42" s="13"/>
      <c r="T42" s="13"/>
      <c r="U42" s="13"/>
      <c r="V42" s="13"/>
    </row>
    <row r="43" spans="2:22" s="4" customFormat="1" ht="49.75" customHeight="1" x14ac:dyDescent="0.55000000000000004">
      <c r="B43" s="95"/>
      <c r="C43" s="10" t="s">
        <v>139</v>
      </c>
      <c r="D43" s="10" t="s">
        <v>149</v>
      </c>
      <c r="E43" s="72"/>
      <c r="F43" s="8">
        <v>0</v>
      </c>
      <c r="G43" s="75"/>
      <c r="H43" s="6"/>
      <c r="I43" s="102"/>
      <c r="J43" s="39"/>
      <c r="K43" s="29"/>
      <c r="L43" s="13"/>
      <c r="M43" s="13"/>
      <c r="N43" s="13"/>
      <c r="O43" s="13"/>
      <c r="P43" s="13"/>
      <c r="Q43" s="13"/>
      <c r="R43" s="13"/>
      <c r="S43" s="13"/>
      <c r="T43" s="13"/>
      <c r="U43" s="13"/>
      <c r="V43" s="13"/>
    </row>
    <row r="44" spans="2:22" s="4" customFormat="1" ht="49.75" customHeight="1" x14ac:dyDescent="0.55000000000000004">
      <c r="B44" s="93" t="s">
        <v>86</v>
      </c>
      <c r="C44" s="105" t="s">
        <v>150</v>
      </c>
      <c r="D44" s="106"/>
      <c r="E44" s="70" t="s">
        <v>48</v>
      </c>
      <c r="F44" s="8">
        <v>0</v>
      </c>
      <c r="G44" s="73">
        <v>5</v>
      </c>
      <c r="H44" s="6"/>
      <c r="I44" s="135" t="s">
        <v>106</v>
      </c>
      <c r="J44" s="41"/>
      <c r="K44" s="29"/>
      <c r="L44" s="13"/>
      <c r="M44" s="13"/>
      <c r="N44" s="13"/>
      <c r="O44" s="13"/>
      <c r="P44" s="13"/>
      <c r="Q44" s="13"/>
      <c r="R44" s="13"/>
      <c r="S44" s="13"/>
      <c r="T44" s="13"/>
      <c r="U44" s="13"/>
      <c r="V44" s="13"/>
    </row>
    <row r="45" spans="2:22" s="4" customFormat="1" ht="49.75" customHeight="1" x14ac:dyDescent="0.55000000000000004">
      <c r="B45" s="94"/>
      <c r="C45" s="105" t="s">
        <v>108</v>
      </c>
      <c r="D45" s="106"/>
      <c r="E45" s="71"/>
      <c r="F45" s="8">
        <v>0</v>
      </c>
      <c r="G45" s="74"/>
      <c r="H45" s="6"/>
      <c r="I45" s="101"/>
      <c r="J45" s="40"/>
      <c r="K45" s="29"/>
      <c r="L45" s="13"/>
      <c r="M45" s="13"/>
      <c r="N45" s="13"/>
      <c r="O45" s="13"/>
      <c r="P45" s="13"/>
      <c r="Q45" s="13"/>
      <c r="R45" s="13"/>
      <c r="S45" s="13"/>
      <c r="T45" s="13"/>
      <c r="U45" s="13"/>
      <c r="V45" s="13"/>
    </row>
    <row r="46" spans="2:22" s="4" customFormat="1" ht="49.75" customHeight="1" x14ac:dyDescent="0.55000000000000004">
      <c r="B46" s="95"/>
      <c r="C46" s="105" t="s">
        <v>109</v>
      </c>
      <c r="D46" s="106"/>
      <c r="E46" s="72"/>
      <c r="F46" s="8">
        <v>1</v>
      </c>
      <c r="G46" s="75"/>
      <c r="H46" s="6"/>
      <c r="I46" s="102"/>
      <c r="J46" s="40"/>
      <c r="K46" s="29"/>
      <c r="L46" s="13"/>
      <c r="M46" s="13"/>
      <c r="N46" s="13"/>
      <c r="O46" s="13"/>
      <c r="P46" s="13"/>
      <c r="Q46" s="13"/>
      <c r="R46" s="13"/>
      <c r="S46" s="13"/>
      <c r="T46" s="13"/>
      <c r="U46" s="13"/>
      <c r="V46" s="13"/>
    </row>
    <row r="47" spans="2:22" s="4" customFormat="1" ht="49.75" customHeight="1" x14ac:dyDescent="0.55000000000000004">
      <c r="B47" s="3"/>
      <c r="E47" s="3"/>
      <c r="F47" s="5"/>
      <c r="I47" s="5"/>
      <c r="J47" s="5"/>
      <c r="K47" s="5"/>
    </row>
    <row r="48" spans="2:22" s="4" customFormat="1" ht="49.75" customHeight="1" x14ac:dyDescent="0.55000000000000004">
      <c r="B48" s="3"/>
      <c r="E48" s="3"/>
      <c r="F48" s="5"/>
      <c r="I48" s="5"/>
      <c r="J48" s="5"/>
      <c r="K48" s="5"/>
    </row>
    <row r="49" spans="2:11" s="4" customFormat="1" ht="49.75" customHeight="1" x14ac:dyDescent="0.55000000000000004">
      <c r="B49" s="3"/>
      <c r="E49" s="3"/>
      <c r="F49" s="5"/>
      <c r="I49" s="5"/>
      <c r="J49" s="5"/>
      <c r="K49" s="5"/>
    </row>
    <row r="50" spans="2:11" s="4" customFormat="1" ht="49.75" customHeight="1" x14ac:dyDescent="0.55000000000000004">
      <c r="B50" s="3"/>
      <c r="E50" s="3"/>
      <c r="F50" s="5"/>
      <c r="I50" s="5"/>
      <c r="J50" s="5"/>
      <c r="K50" s="5"/>
    </row>
    <row r="51" spans="2:11" x14ac:dyDescent="0.55000000000000004">
      <c r="I51" s="1"/>
      <c r="J51" s="1"/>
      <c r="K51" s="1"/>
    </row>
    <row r="52" spans="2:11" x14ac:dyDescent="0.55000000000000004">
      <c r="I52" s="1"/>
      <c r="J52" s="1"/>
      <c r="K52" s="1"/>
    </row>
    <row r="53" spans="2:11" x14ac:dyDescent="0.55000000000000004">
      <c r="I53" s="1"/>
      <c r="J53" s="1"/>
      <c r="K53" s="1"/>
    </row>
    <row r="54" spans="2:11" x14ac:dyDescent="0.55000000000000004">
      <c r="I54" s="1"/>
      <c r="J54" s="1"/>
      <c r="K54" s="1"/>
    </row>
    <row r="55" spans="2:11" x14ac:dyDescent="0.55000000000000004">
      <c r="I55" s="1"/>
      <c r="J55" s="1"/>
      <c r="K55" s="1"/>
    </row>
    <row r="56" spans="2:11" x14ac:dyDescent="0.55000000000000004">
      <c r="I56" s="1"/>
      <c r="J56" s="1"/>
      <c r="K56" s="1"/>
    </row>
    <row r="57" spans="2:11" x14ac:dyDescent="0.55000000000000004">
      <c r="I57" s="1"/>
      <c r="J57" s="1"/>
      <c r="K57" s="1"/>
    </row>
    <row r="58" spans="2:11" x14ac:dyDescent="0.55000000000000004">
      <c r="I58" s="1"/>
      <c r="J58" s="1"/>
    </row>
  </sheetData>
  <mergeCells count="58">
    <mergeCell ref="B6:C6"/>
    <mergeCell ref="S6:T6"/>
    <mergeCell ref="B7:B15"/>
    <mergeCell ref="E7:E15"/>
    <mergeCell ref="G7:G15"/>
    <mergeCell ref="N7:N9"/>
    <mergeCell ref="O7:O9"/>
    <mergeCell ref="P7:P9"/>
    <mergeCell ref="Q7:Q9"/>
    <mergeCell ref="R7:R9"/>
    <mergeCell ref="S7:S18"/>
    <mergeCell ref="T7:T18"/>
    <mergeCell ref="N10:N13"/>
    <mergeCell ref="O10:O13"/>
    <mergeCell ref="P10:P13"/>
    <mergeCell ref="Q10:Q13"/>
    <mergeCell ref="R10:R13"/>
    <mergeCell ref="N14:N15"/>
    <mergeCell ref="O14:O15"/>
    <mergeCell ref="P14:P15"/>
    <mergeCell ref="Q14:Q15"/>
    <mergeCell ref="R14:R15"/>
    <mergeCell ref="P16:P17"/>
    <mergeCell ref="Q16:Q17"/>
    <mergeCell ref="R16:R17"/>
    <mergeCell ref="B18:B21"/>
    <mergeCell ref="E18:E21"/>
    <mergeCell ref="G18:G21"/>
    <mergeCell ref="B16:B17"/>
    <mergeCell ref="E16:E17"/>
    <mergeCell ref="G16:G17"/>
    <mergeCell ref="N16:N17"/>
    <mergeCell ref="O16:O17"/>
    <mergeCell ref="B22:B27"/>
    <mergeCell ref="E22:E27"/>
    <mergeCell ref="G22:G27"/>
    <mergeCell ref="I22:I27"/>
    <mergeCell ref="B28:B30"/>
    <mergeCell ref="E28:E30"/>
    <mergeCell ref="G28:G30"/>
    <mergeCell ref="B31:B35"/>
    <mergeCell ref="E31:E35"/>
    <mergeCell ref="G31:G35"/>
    <mergeCell ref="B36:B40"/>
    <mergeCell ref="E36:E40"/>
    <mergeCell ref="G36:G40"/>
    <mergeCell ref="I36:I40"/>
    <mergeCell ref="B41:B43"/>
    <mergeCell ref="E41:E43"/>
    <mergeCell ref="G41:G43"/>
    <mergeCell ref="I41:I43"/>
    <mergeCell ref="B44:B46"/>
    <mergeCell ref="C44:D44"/>
    <mergeCell ref="E44:E46"/>
    <mergeCell ref="G44:G46"/>
    <mergeCell ref="I44:I46"/>
    <mergeCell ref="C45:D45"/>
    <mergeCell ref="C46:D46"/>
  </mergeCells>
  <phoneticPr fontId="1"/>
  <pageMargins left="0.70866141732283472" right="0.70866141732283472" top="0.74803149606299213" bottom="0.74803149606299213" header="0.31496062992125984" footer="0.31496062992125984"/>
  <pageSetup paperSize="8" scale="28" orientation="landscape" r:id="rId1"/>
  <headerFooter>
    <oddFooter>&amp;L&amp;"メイリオ,レギュラー"&amp;10一般社団法人データ社会推進協議会(DSA)&amp;C&amp;"Meiryo UI,標準"&amp;9&amp;P/&amp;N　https://data-society-alliance.org/survey-research/data-quality-evaluation-standards/&amp;R&amp;"メイリオ,レギュラー"&amp;9 2024-06-20</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表紙</vt:lpstr>
      <vt:lpstr>Ⅰ　センシングデータ品質評価シート(有線通信の場合）</vt:lpstr>
      <vt:lpstr>Ⅰ　センシングデータ品質評価シート (無線通信の場合）</vt:lpstr>
      <vt:lpstr>Ⅱ　評価パラメータ</vt:lpstr>
      <vt:lpstr>Ⅲ　デバイス依存の品質測定量の評価方法とスコアリング基準</vt:lpstr>
      <vt:lpstr>Ⅳ　評価実施例（サンプル_レーザーセンサ）</vt:lpstr>
      <vt:lpstr>'Ⅲ　デバイス依存の品質測定量の評価方法とスコアリング基準'!Print_Area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センシングデータの品質レベル評価のためのガイドライン策定に向けた検討</dc:title>
  <dc:creator>一般社団法人データ社会推進協議会(DSA)</dc:creator>
  <cp:keywords>DSA,ホワイトペーパー;センシングデータ;データ品質</cp:keywords>
  <cp:lastModifiedBy>kyoko shimizu</cp:lastModifiedBy>
  <cp:lastPrinted>2024-06-18T00:49:11Z</cp:lastPrinted>
  <dcterms:created xsi:type="dcterms:W3CDTF">2021-05-28T05:18:38Z</dcterms:created>
  <dcterms:modified xsi:type="dcterms:W3CDTF">2024-06-18T02:06:28Z</dcterms:modified>
</cp:coreProperties>
</file>